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tabRatio="908" activeTab="1"/>
  </bookViews>
  <sheets>
    <sheet name="Свод итоговый" sheetId="31" r:id="rId1"/>
    <sheet name="итоговый" sheetId="26" r:id="rId2"/>
    <sheet name="Свод инф откр" sheetId="32" r:id="rId3"/>
    <sheet name="Инф открытость" sheetId="27" r:id="rId4"/>
    <sheet name="Свод кач" sheetId="33" r:id="rId5"/>
    <sheet name="качество" sheetId="28" r:id="rId6"/>
    <sheet name="Свод дост" sheetId="34" r:id="rId7"/>
    <sheet name="Доступность" sheetId="29" r:id="rId8"/>
    <sheet name="Свод компет" sheetId="35" r:id="rId9"/>
    <sheet name="Компетентность" sheetId="30" r:id="rId10"/>
    <sheet name="г.Димитровград" sheetId="1" r:id="rId11"/>
    <sheet name="Вешкаймский р-н" sheetId="2" r:id="rId12"/>
    <sheet name="г.Новоульяновск" sheetId="3" r:id="rId13"/>
    <sheet name="Карсунский р-н" sheetId="4" r:id="rId14"/>
    <sheet name="Кузоватовский р-н" sheetId="5" r:id="rId15"/>
    <sheet name="Майнский р-н" sheetId="6" r:id="rId16"/>
    <sheet name="Николаевский р-н" sheetId="7" r:id="rId17"/>
    <sheet name="Новомалыклинский р-н" sheetId="11" r:id="rId18"/>
    <sheet name="Новоспасский р-н" sheetId="12" r:id="rId19"/>
    <sheet name="Павловский р-н" sheetId="13" r:id="rId20"/>
    <sheet name="Радищевский р-н" sheetId="14" r:id="rId21"/>
    <sheet name="Старокулаткинский р-н" sheetId="15" r:id="rId22"/>
    <sheet name="Старомайнский р-н" sheetId="16" r:id="rId23"/>
    <sheet name="Сурский р-н" sheetId="24" r:id="rId24"/>
    <sheet name="Тереньгульский р-н" sheetId="23" r:id="rId25"/>
    <sheet name="Ульяновский р-н" sheetId="22" r:id="rId26"/>
    <sheet name="Цильнинский р-н" sheetId="21" r:id="rId27"/>
    <sheet name="Чердаклинский р-н" sheetId="20" r:id="rId28"/>
    <sheet name="Сенгилеевский р-н" sheetId="19" r:id="rId29"/>
    <sheet name="Барышский р-н" sheetId="18" r:id="rId30"/>
    <sheet name="Мелекесский р-н" sheetId="17" r:id="rId31"/>
    <sheet name="Инзенский р-н" sheetId="8" r:id="rId32"/>
    <sheet name="Базарносызганский р-н" sheetId="9" r:id="rId33"/>
    <sheet name="г.Ульяновск" sheetId="10" r:id="rId34"/>
    <sheet name="Лист1" sheetId="25" r:id="rId35"/>
  </sheets>
  <calcPr calcId="145621"/>
</workbook>
</file>

<file path=xl/calcChain.xml><?xml version="1.0" encoding="utf-8"?>
<calcChain xmlns="http://schemas.openxmlformats.org/spreadsheetml/2006/main">
  <c r="C29" i="30"/>
  <c r="C29" i="29"/>
  <c r="C29" i="28"/>
  <c r="C30" i="27"/>
  <c r="D30" i="26"/>
  <c r="K5" i="10"/>
  <c r="K4"/>
  <c r="K3" i="23"/>
  <c r="K3" i="3"/>
  <c r="K3" i="12"/>
  <c r="K3" i="9"/>
  <c r="H6" i="10"/>
  <c r="G6"/>
  <c r="F6"/>
  <c r="E6"/>
  <c r="D6"/>
  <c r="K3" i="6"/>
  <c r="K4" i="4"/>
  <c r="K3" i="14"/>
  <c r="K3" i="7"/>
  <c r="K3" i="16"/>
  <c r="K3" i="2"/>
  <c r="K3" i="1"/>
  <c r="K4"/>
  <c r="K3" i="13"/>
  <c r="K3" i="8"/>
  <c r="K3" i="5"/>
  <c r="K3" i="18"/>
  <c r="K3" i="10"/>
  <c r="H5" i="1"/>
  <c r="G5"/>
  <c r="F5"/>
  <c r="E5"/>
  <c r="D5"/>
</calcChain>
</file>

<file path=xl/sharedStrings.xml><?xml version="1.0" encoding="utf-8"?>
<sst xmlns="http://schemas.openxmlformats.org/spreadsheetml/2006/main" count="594" uniqueCount="56">
  <si>
    <t>№п/п</t>
  </si>
  <si>
    <t>образовательная организация</t>
  </si>
  <si>
    <t>Итоговое значение  (по 4 показателям)</t>
  </si>
  <si>
    <t>Информ. откр.</t>
  </si>
  <si>
    <t>Качество обр.</t>
  </si>
  <si>
    <t>Доступность условий</t>
  </si>
  <si>
    <t>Компетен. педагогов</t>
  </si>
  <si>
    <t>ИТОГО:</t>
  </si>
  <si>
    <t>МБОУ ДОД - станция юных натуралистов города Димитровграда Ульяновской области</t>
  </si>
  <si>
    <t>МБОУ ДОД - Детская музыкально - хоровая школа «Апрель» имени Владимира Ионовича Михайлусова города Димитровграда Ульяновской области</t>
  </si>
  <si>
    <t>МОУ ДОД - Детско-юношеская спортивная школа</t>
  </si>
  <si>
    <t>МОУ ДОД - Детско-юношеская спортивная школа р.п.Вешкайма</t>
  </si>
  <si>
    <t>МОУ ДОД - Новоульяновский ДДТ</t>
  </si>
  <si>
    <t>МАОУ ДОД - Детско-юношеская спортивная школа</t>
  </si>
  <si>
    <t>МОУ ДОД - Детско-Юношеская спортивная школа № 2 р.п. Кузоватово</t>
  </si>
  <si>
    <t>МОУ ДОД - Тагайский центр детского творчества</t>
  </si>
  <si>
    <t>МОУ ДОД - детская юношеская спортивная школа</t>
  </si>
  <si>
    <t>МОУ ДОД - Инзенский районный Центр детского творчества</t>
  </si>
  <si>
    <t xml:space="preserve">МКОУ ДОД - Центр творчества учащихся р.п. Базарный Сызган </t>
  </si>
  <si>
    <t>МБОУ ДОД - " Центр детского творчества  "</t>
  </si>
  <si>
    <t>МБОУ ДОД -  Центр детского творчества  №4</t>
  </si>
  <si>
    <t>МБОУ ДОД -  Центр детского творчества  №6</t>
  </si>
  <si>
    <t>МКОУ ДОД - Новоспасский центр детского творчества</t>
  </si>
  <si>
    <t xml:space="preserve">МОУ ДОД -Центр развития творчества детей и юношества </t>
  </si>
  <si>
    <t>МОУ ДОД -Радищевский центр детского творчества</t>
  </si>
  <si>
    <t xml:space="preserve">МОУ ДОД - Старокулаткинский ЦДОД </t>
  </si>
  <si>
    <t>МОУ ДОД - "Старомайнский центр детского творчества"</t>
  </si>
  <si>
    <t>МКОУ ДОД  ДЮШС</t>
  </si>
  <si>
    <t>МОУ ДОД -Дом детского творчества муниципального образования «Барышский район» Ульяновской области</t>
  </si>
  <si>
    <t>МОУ ДОД -Сенгилеевский центр детского творчества</t>
  </si>
  <si>
    <t>МОУ ДОД -Чердаклинская детско-юношеская спортивная школа</t>
  </si>
  <si>
    <t xml:space="preserve">МОУ ДОД -детско-юношеская спортивная школа </t>
  </si>
  <si>
    <t>МОУ ДОД -Ишеевский дом детского творчества</t>
  </si>
  <si>
    <t xml:space="preserve">МОУ ДОД -Тереньгульская детско-юношеская спортивная школа </t>
  </si>
  <si>
    <t>МОУ ДОД -Сурская детско – юношеская спортивная школа</t>
  </si>
  <si>
    <t>?нет На сайте "рейтинг-образование"</t>
  </si>
  <si>
    <t>кол-во проголосовавших</t>
  </si>
  <si>
    <t>кол-во обучающихся</t>
  </si>
  <si>
    <t>кол-во непроголосовавших</t>
  </si>
  <si>
    <t>% проголосовавших</t>
  </si>
  <si>
    <t>прогол</t>
  </si>
  <si>
    <t>непрог</t>
  </si>
  <si>
    <t>непрогол</t>
  </si>
  <si>
    <t>нет</t>
  </si>
  <si>
    <t>?</t>
  </si>
  <si>
    <t>МАОУ ДОД - Детско-юношеская спортивная школа Карсун</t>
  </si>
  <si>
    <t>МОУ ДОД - Детско-юношеская спортивная школа р.п.Новая Малыкла</t>
  </si>
  <si>
    <t>МОУ ДОД - детская юношеская спортивная школа р.п.Николаевка</t>
  </si>
  <si>
    <t xml:space="preserve">МОУ ДОД -Центр развития творчества детей и юношества р.п.Павловка </t>
  </si>
  <si>
    <t>МОУ ДОД -детско-юношеская спортивная школа Цильнинский</t>
  </si>
  <si>
    <t>Приложение №3</t>
  </si>
  <si>
    <t>Сводный показатель удовлетворенности потребителей качеством образовательной деятельности в  организациях дополнительного образования</t>
  </si>
  <si>
    <t>Оценка удовлетворенности потребителей открытостью и доступностью информации в организациях дополнительного образования</t>
  </si>
  <si>
    <t>Оценка удовлетворенности потребителей качеством образования  в организациях дополнительного образования</t>
  </si>
  <si>
    <t>Оценка удовлетворенности потребителей комфортностью условий,  в которых осуществляется образовательная деятельность,  в дошкольных образовательных организациях</t>
  </si>
  <si>
    <t>Оценка удовлетворенности потребителей доброжелательностью, вежливостью, компетентностью работников  в  организациях дополнительного образования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</si>
</sst>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0" fillId="0" borderId="3" xfId="0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/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625021616661817"/>
          <c:y val="0.2264808362369338"/>
          <c:w val="0.64166797214349802"/>
          <c:h val="0.66898954703832758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г.Димитровград!$Q$5:$Q$6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г.Димитровград!$R$5:$R$6</c:f>
              <c:numCache>
                <c:formatCode>General</c:formatCode>
                <c:ptCount val="2"/>
                <c:pt idx="0">
                  <c:v>30</c:v>
                </c:pt>
                <c:pt idx="1">
                  <c:v>101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735191637630664"/>
          <c:w val="0.12708359188556292"/>
          <c:h val="0.1672473867595819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208354102282922"/>
          <c:y val="0.22222297574522484"/>
          <c:w val="0.65000132243107589"/>
          <c:h val="0.67708562922373194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'Радищевский р-н'!$Q$3:$Q$4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'Радищевский р-н'!$R$3:$R$4</c:f>
              <c:numCache>
                <c:formatCode>General</c:formatCode>
                <c:ptCount val="2"/>
                <c:pt idx="0">
                  <c:v>24</c:v>
                </c:pt>
                <c:pt idx="1">
                  <c:v>671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56960574546219"/>
          <c:w val="0.12708359188556292"/>
          <c:h val="0.16666723180891863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000020345093476"/>
          <c:y val="0.22145366135526154"/>
          <c:w val="0.65416799757486488"/>
          <c:h val="0.67820183790048849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'Старомайнский р-н'!$Q$3:$Q$4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'Старомайнский р-н'!$R$3:$R$4</c:f>
              <c:numCache>
                <c:formatCode>General</c:formatCode>
                <c:ptCount val="2"/>
                <c:pt idx="0">
                  <c:v>3</c:v>
                </c:pt>
                <c:pt idx="1">
                  <c:v>1503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404924383860675"/>
          <c:w val="0.12708359188556292"/>
          <c:h val="0.16609024601644615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625021616661817"/>
          <c:y val="0.2264808362369338"/>
          <c:w val="0.64166797214349802"/>
          <c:h val="0.66898954703832758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'Тереньгульский р-н'!$Q$5:$Q$6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'Тереньгульский р-н'!$R$5:$R$6</c:f>
              <c:numCache>
                <c:formatCode>General</c:formatCode>
                <c:ptCount val="2"/>
                <c:pt idx="0">
                  <c:v>7</c:v>
                </c:pt>
                <c:pt idx="1">
                  <c:v>191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735191637630664"/>
          <c:w val="0.12708359188556292"/>
          <c:h val="0.1672473867595819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208354102282922"/>
          <c:y val="0.22222297574522484"/>
          <c:w val="0.65000132243107589"/>
          <c:h val="0.67708562922373194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'Барышский р-н'!$Q$3:$Q$4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'Барышский р-н'!$R$3:$R$4</c:f>
              <c:numCache>
                <c:formatCode>General</c:formatCode>
                <c:ptCount val="2"/>
                <c:pt idx="0">
                  <c:v>23</c:v>
                </c:pt>
                <c:pt idx="1">
                  <c:v>2047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56960574546219"/>
          <c:w val="0.12708359188556292"/>
          <c:h val="0.16666723180891863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8.5416840447673434E-2"/>
          <c:y val="0.22222297574522484"/>
          <c:w val="0.65208466000297038"/>
          <c:h val="0.67708562922373194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'Инзенский р-н'!$Q$3:$Q$4</c:f>
              <c:strCache>
                <c:ptCount val="2"/>
                <c:pt idx="0">
                  <c:v>прогол</c:v>
                </c:pt>
                <c:pt idx="1">
                  <c:v>непрогол</c:v>
                </c:pt>
              </c:strCache>
            </c:strRef>
          </c:cat>
          <c:val>
            <c:numRef>
              <c:f>'Инзенский р-н'!$R$3:$R$4</c:f>
              <c:numCache>
                <c:formatCode>General</c:formatCode>
                <c:ptCount val="2"/>
                <c:pt idx="0">
                  <c:v>10</c:v>
                </c:pt>
                <c:pt idx="1">
                  <c:v>815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41836632968414"/>
          <c:y val="0.4756960574546219"/>
          <c:w val="0.15625031789208554"/>
          <c:h val="0.16666723180891863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000020345093476"/>
          <c:y val="0.22145366135526154"/>
          <c:w val="0.65416799757486488"/>
          <c:h val="0.67820183790048849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'Базарносызганский р-н'!$Q$5:$Q$6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'Базарносызганский р-н'!$R$5:$R$6</c:f>
              <c:numCache>
                <c:formatCode>General</c:formatCode>
                <c:ptCount val="2"/>
                <c:pt idx="0">
                  <c:v>27</c:v>
                </c:pt>
                <c:pt idx="1">
                  <c:v>463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404924383860675"/>
          <c:w val="0.12708359188556292"/>
          <c:h val="0.1660902460164461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208354102282922"/>
          <c:y val="0.22222297574522484"/>
          <c:w val="0.6479179848591814"/>
          <c:h val="0.6736133952277128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г.Ульяновск!$Q$5:$Q$6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г.Ульяновск!$R$5:$R$6</c:f>
              <c:numCache>
                <c:formatCode>General</c:formatCode>
                <c:ptCount val="2"/>
                <c:pt idx="0">
                  <c:v>2</c:v>
                </c:pt>
                <c:pt idx="1">
                  <c:v>3007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56960574546219"/>
          <c:w val="0.12708359188556292"/>
          <c:h val="0.16666723180891863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208354102282922"/>
          <c:y val="0.22222297574522484"/>
          <c:w val="0.65000132243107589"/>
          <c:h val="0.67708562922373194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'Вешкаймский р-н'!$Q$3:$Q$4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'Вешкаймский р-н'!$R$3:$R$4</c:f>
              <c:numCache>
                <c:formatCode>General</c:formatCode>
                <c:ptCount val="2"/>
                <c:pt idx="0">
                  <c:v>36</c:v>
                </c:pt>
                <c:pt idx="1">
                  <c:v>382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56960574546219"/>
          <c:w val="0.12708359188556292"/>
          <c:h val="0.16666723180891863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000020345093476"/>
          <c:y val="0.22145366135526154"/>
          <c:w val="0.65416799757486488"/>
          <c:h val="0.67820183790048849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г.Новоульяновск!$Q$5:$Q$6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г.Новоульяновск!$R$5:$R$6</c:f>
              <c:numCache>
                <c:formatCode>General</c:formatCode>
                <c:ptCount val="2"/>
                <c:pt idx="0">
                  <c:v>18</c:v>
                </c:pt>
                <c:pt idx="1">
                  <c:v>312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404924383860675"/>
          <c:w val="0.12708359188556292"/>
          <c:h val="0.16609024601644615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208354102282922"/>
          <c:y val="0.22222297574522484"/>
          <c:w val="0.65000132243107589"/>
          <c:h val="0.67708562922373194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'Карсунский р-н'!$Q$5:$Q$6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'Карсунский р-н'!$R$5:$R$6</c:f>
              <c:numCache>
                <c:formatCode>General</c:formatCode>
                <c:ptCount val="2"/>
                <c:pt idx="0">
                  <c:v>81</c:v>
                </c:pt>
                <c:pt idx="1">
                  <c:v>41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56960574546219"/>
          <c:w val="0.12708359188556292"/>
          <c:h val="0.16666723180891863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000020345093476"/>
          <c:y val="0.22145366135526154"/>
          <c:w val="0.65416799757486488"/>
          <c:h val="0.67820183790048849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'Кузоватовский р-н'!$Q$3:$Q$4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'Кузоватовский р-н'!$R$3:$R$4</c:f>
              <c:numCache>
                <c:formatCode>General</c:formatCode>
                <c:ptCount val="2"/>
                <c:pt idx="0">
                  <c:v>33</c:v>
                </c:pt>
                <c:pt idx="1">
                  <c:v>29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404924383860675"/>
          <c:w val="0.12708359188556292"/>
          <c:h val="0.16609024601644615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000020345093476"/>
          <c:y val="0.22145366135526154"/>
          <c:w val="0.65416799757486488"/>
          <c:h val="0.67820183790048849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'Майнский р-н'!$Q$3:$Q$4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'Майнский р-н'!$R$3:$R$4</c:f>
              <c:numCache>
                <c:formatCode>General</c:formatCode>
                <c:ptCount val="2"/>
                <c:pt idx="0">
                  <c:v>4</c:v>
                </c:pt>
                <c:pt idx="1">
                  <c:v>146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404924383860675"/>
          <c:w val="0.12708359188556292"/>
          <c:h val="0.16609024601644615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000020345093476"/>
          <c:y val="0.22145366135526154"/>
          <c:w val="0.65416799757486488"/>
          <c:h val="0.67820183790048849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'Николаевский р-н'!$Q$3:$Q$4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'Николаевский р-н'!$R$3:$R$4</c:f>
              <c:numCache>
                <c:formatCode>General</c:formatCode>
                <c:ptCount val="2"/>
                <c:pt idx="0">
                  <c:v>1</c:v>
                </c:pt>
                <c:pt idx="1">
                  <c:v>162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404924383860675"/>
          <c:w val="0.12708359188556292"/>
          <c:h val="0.16609024601644615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0.10208354102282922"/>
          <c:y val="0.22222297574522484"/>
          <c:w val="0.65000132243107589"/>
          <c:h val="0.67708562922373194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'Новоспасский р-н'!$Q$5:$Q$6</c:f>
              <c:strCache>
                <c:ptCount val="2"/>
                <c:pt idx="0">
                  <c:v>прогол</c:v>
                </c:pt>
                <c:pt idx="1">
                  <c:v>непрог</c:v>
                </c:pt>
              </c:strCache>
            </c:strRef>
          </c:cat>
          <c:val>
            <c:numRef>
              <c:f>'Новоспасский р-н'!$R$5:$R$6</c:f>
              <c:numCache>
                <c:formatCode>General</c:formatCode>
                <c:ptCount val="2"/>
                <c:pt idx="0">
                  <c:v>6</c:v>
                </c:pt>
                <c:pt idx="1">
                  <c:v>1072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58509233620673"/>
          <c:y val="0.4756960574546219"/>
          <c:w val="0.12708359188556292"/>
          <c:h val="0.16666723180891863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view3D>
      <c:rotX val="30"/>
      <c:perspective val="30"/>
    </c:view3D>
    <c:plotArea>
      <c:layout>
        <c:manualLayout>
          <c:layoutTarget val="inner"/>
          <c:xMode val="edge"/>
          <c:yMode val="edge"/>
          <c:x val="9.4420699793685239E-2"/>
          <c:y val="0.23272727272727273"/>
          <c:w val="0.62875602362613126"/>
          <c:h val="0.66545454545454541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showPercent val="1"/>
          </c:dLbls>
          <c:cat>
            <c:strRef>
              <c:f>'Павловский р-н'!$Q$3:$Q$4</c:f>
              <c:strCache>
                <c:ptCount val="2"/>
                <c:pt idx="0">
                  <c:v>прогол</c:v>
                </c:pt>
                <c:pt idx="1">
                  <c:v>непрогол</c:v>
                </c:pt>
              </c:strCache>
            </c:strRef>
          </c:cat>
          <c:val>
            <c:numRef>
              <c:f>'Павловский р-н'!$R$3:$R$4</c:f>
              <c:numCache>
                <c:formatCode>General</c:formatCode>
                <c:ptCount val="2"/>
                <c:pt idx="0">
                  <c:v>9</c:v>
                </c:pt>
                <c:pt idx="1">
                  <c:v>1411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047297318536795"/>
          <c:y val="0.47636363636363638"/>
          <c:w val="0.16094437464832712"/>
          <c:h val="0.17454545454545456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6</xdr:row>
      <xdr:rowOff>152400</xdr:rowOff>
    </xdr:from>
    <xdr:to>
      <xdr:col>20</xdr:col>
      <xdr:colOff>114300</xdr:colOff>
      <xdr:row>21</xdr:row>
      <xdr:rowOff>28575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</xdr:row>
      <xdr:rowOff>9525</xdr:rowOff>
    </xdr:from>
    <xdr:to>
      <xdr:col>20</xdr:col>
      <xdr:colOff>466725</xdr:colOff>
      <xdr:row>19</xdr:row>
      <xdr:rowOff>85725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5</xdr:row>
      <xdr:rowOff>28575</xdr:rowOff>
    </xdr:from>
    <xdr:to>
      <xdr:col>20</xdr:col>
      <xdr:colOff>361950</xdr:colOff>
      <xdr:row>19</xdr:row>
      <xdr:rowOff>114300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6</xdr:row>
      <xdr:rowOff>152400</xdr:rowOff>
    </xdr:from>
    <xdr:to>
      <xdr:col>20</xdr:col>
      <xdr:colOff>400050</xdr:colOff>
      <xdr:row>21</xdr:row>
      <xdr:rowOff>28575</xdr:rowOff>
    </xdr:to>
    <xdr:graphicFrame macro="">
      <xdr:nvGraphicFramePr>
        <xdr:cNvPr id="1228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5</xdr:row>
      <xdr:rowOff>0</xdr:rowOff>
    </xdr:from>
    <xdr:to>
      <xdr:col>21</xdr:col>
      <xdr:colOff>28575</xdr:colOff>
      <xdr:row>19</xdr:row>
      <xdr:rowOff>76200</xdr:rowOff>
    </xdr:to>
    <xdr:graphicFrame macro="">
      <xdr:nvGraphicFramePr>
        <xdr:cNvPr id="1331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6</xdr:row>
      <xdr:rowOff>9525</xdr:rowOff>
    </xdr:from>
    <xdr:to>
      <xdr:col>21</xdr:col>
      <xdr:colOff>123825</xdr:colOff>
      <xdr:row>20</xdr:row>
      <xdr:rowOff>85725</xdr:rowOff>
    </xdr:to>
    <xdr:graphicFrame macro="">
      <xdr:nvGraphicFramePr>
        <xdr:cNvPr id="14337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7</xdr:row>
      <xdr:rowOff>28575</xdr:rowOff>
    </xdr:from>
    <xdr:to>
      <xdr:col>20</xdr:col>
      <xdr:colOff>504825</xdr:colOff>
      <xdr:row>21</xdr:row>
      <xdr:rowOff>114300</xdr:rowOff>
    </xdr:to>
    <xdr:graphicFrame macro="">
      <xdr:nvGraphicFramePr>
        <xdr:cNvPr id="1536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</xdr:row>
      <xdr:rowOff>190500</xdr:rowOff>
    </xdr:from>
    <xdr:to>
      <xdr:col>20</xdr:col>
      <xdr:colOff>333375</xdr:colOff>
      <xdr:row>21</xdr:row>
      <xdr:rowOff>76200</xdr:rowOff>
    </xdr:to>
    <xdr:graphicFrame macro="">
      <xdr:nvGraphicFramePr>
        <xdr:cNvPr id="1638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</xdr:row>
      <xdr:rowOff>9525</xdr:rowOff>
    </xdr:from>
    <xdr:to>
      <xdr:col>20</xdr:col>
      <xdr:colOff>466725</xdr:colOff>
      <xdr:row>19</xdr:row>
      <xdr:rowOff>85725</xdr:rowOff>
    </xdr:to>
    <xdr:graphicFrame macro="">
      <xdr:nvGraphicFramePr>
        <xdr:cNvPr id="20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561975</xdr:colOff>
      <xdr:row>7</xdr:row>
      <xdr:rowOff>76200</xdr:rowOff>
    </xdr:from>
    <xdr:to>
      <xdr:col>20</xdr:col>
      <xdr:colOff>257175</xdr:colOff>
      <xdr:row>21</xdr:row>
      <xdr:rowOff>161925</xdr:rowOff>
    </xdr:to>
    <xdr:graphicFrame macro="">
      <xdr:nvGraphicFramePr>
        <xdr:cNvPr id="307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7</xdr:row>
      <xdr:rowOff>9525</xdr:rowOff>
    </xdr:from>
    <xdr:to>
      <xdr:col>20</xdr:col>
      <xdr:colOff>342900</xdr:colOff>
      <xdr:row>21</xdr:row>
      <xdr:rowOff>85725</xdr:rowOff>
    </xdr:to>
    <xdr:graphicFrame macro="">
      <xdr:nvGraphicFramePr>
        <xdr:cNvPr id="409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5</xdr:row>
      <xdr:rowOff>38100</xdr:rowOff>
    </xdr:from>
    <xdr:to>
      <xdr:col>20</xdr:col>
      <xdr:colOff>219075</xdr:colOff>
      <xdr:row>19</xdr:row>
      <xdr:rowOff>123825</xdr:rowOff>
    </xdr:to>
    <xdr:graphicFrame macro="">
      <xdr:nvGraphicFramePr>
        <xdr:cNvPr id="512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5</xdr:row>
      <xdr:rowOff>38100</xdr:rowOff>
    </xdr:from>
    <xdr:to>
      <xdr:col>20</xdr:col>
      <xdr:colOff>485775</xdr:colOff>
      <xdr:row>19</xdr:row>
      <xdr:rowOff>123825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5</xdr:row>
      <xdr:rowOff>38100</xdr:rowOff>
    </xdr:from>
    <xdr:to>
      <xdr:col>20</xdr:col>
      <xdr:colOff>323850</xdr:colOff>
      <xdr:row>19</xdr:row>
      <xdr:rowOff>123825</xdr:rowOff>
    </xdr:to>
    <xdr:graphicFrame macro="">
      <xdr:nvGraphicFramePr>
        <xdr:cNvPr id="716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6</xdr:row>
      <xdr:rowOff>114300</xdr:rowOff>
    </xdr:from>
    <xdr:to>
      <xdr:col>20</xdr:col>
      <xdr:colOff>381000</xdr:colOff>
      <xdr:row>20</xdr:row>
      <xdr:rowOff>190500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5</xdr:row>
      <xdr:rowOff>38100</xdr:rowOff>
    </xdr:from>
    <xdr:to>
      <xdr:col>20</xdr:col>
      <xdr:colOff>371475</xdr:colOff>
      <xdr:row>18</xdr:row>
      <xdr:rowOff>180975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M5"/>
  <sheetViews>
    <sheetView workbookViewId="0">
      <selection activeCell="D3" sqref="D3:L5"/>
    </sheetView>
  </sheetViews>
  <sheetFormatPr defaultRowHeight="15"/>
  <cols>
    <col min="4" max="12" width="30.5703125" customWidth="1"/>
  </cols>
  <sheetData>
    <row r="3" spans="4:13" ht="60">
      <c r="D3" s="9" t="s">
        <v>8</v>
      </c>
      <c r="E3" s="9" t="s">
        <v>12</v>
      </c>
      <c r="F3" s="9" t="s">
        <v>15</v>
      </c>
      <c r="G3" s="10" t="s">
        <v>22</v>
      </c>
      <c r="H3" s="10" t="s">
        <v>25</v>
      </c>
      <c r="I3" s="9" t="s">
        <v>33</v>
      </c>
      <c r="J3" s="10" t="s">
        <v>30</v>
      </c>
      <c r="K3" s="10" t="s">
        <v>17</v>
      </c>
      <c r="L3" s="10" t="s">
        <v>20</v>
      </c>
      <c r="M3" s="7"/>
    </row>
    <row r="4" spans="4:13" ht="90">
      <c r="D4" s="9" t="s">
        <v>9</v>
      </c>
      <c r="E4" s="10" t="s">
        <v>45</v>
      </c>
      <c r="F4" s="9" t="s">
        <v>47</v>
      </c>
      <c r="G4" s="10" t="s">
        <v>48</v>
      </c>
      <c r="H4" s="9" t="s">
        <v>26</v>
      </c>
      <c r="I4" s="10" t="s">
        <v>32</v>
      </c>
      <c r="J4" s="9" t="s">
        <v>29</v>
      </c>
      <c r="K4" s="9" t="s">
        <v>18</v>
      </c>
      <c r="L4" s="10" t="s">
        <v>21</v>
      </c>
      <c r="M4" s="7"/>
    </row>
    <row r="5" spans="4:13" ht="60">
      <c r="D5" s="9" t="s">
        <v>11</v>
      </c>
      <c r="E5" s="10" t="s">
        <v>14</v>
      </c>
      <c r="F5" s="10" t="s">
        <v>46</v>
      </c>
      <c r="G5" s="9" t="s">
        <v>24</v>
      </c>
      <c r="H5" s="10" t="s">
        <v>34</v>
      </c>
      <c r="I5" s="9" t="s">
        <v>49</v>
      </c>
      <c r="J5" s="9" t="s">
        <v>28</v>
      </c>
      <c r="K5" s="10" t="s">
        <v>19</v>
      </c>
      <c r="L5" s="11"/>
      <c r="M5" s="7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topLeftCell="A2" workbookViewId="0">
      <selection activeCell="A2" sqref="A2:C2"/>
    </sheetView>
  </sheetViews>
  <sheetFormatPr defaultRowHeight="15"/>
  <cols>
    <col min="2" max="2" width="45.42578125" customWidth="1"/>
  </cols>
  <sheetData>
    <row r="1" spans="1:3" hidden="1"/>
    <row r="2" spans="1:3" ht="58.5" customHeight="1" thickBot="1">
      <c r="A2" s="24" t="s">
        <v>55</v>
      </c>
      <c r="B2" s="24"/>
      <c r="C2" s="24"/>
    </row>
    <row r="3" spans="1:3" ht="30">
      <c r="A3" s="21">
        <v>1</v>
      </c>
      <c r="B3" s="14" t="s">
        <v>8</v>
      </c>
      <c r="C3" s="15">
        <v>90</v>
      </c>
    </row>
    <row r="4" spans="1:3" ht="60">
      <c r="A4" s="22">
        <v>2</v>
      </c>
      <c r="B4" s="9" t="s">
        <v>9</v>
      </c>
      <c r="C4" s="17">
        <v>89</v>
      </c>
    </row>
    <row r="5" spans="1:3" ht="30">
      <c r="A5" s="22">
        <v>3</v>
      </c>
      <c r="B5" s="9" t="s">
        <v>11</v>
      </c>
      <c r="C5" s="17">
        <v>88</v>
      </c>
    </row>
    <row r="6" spans="1:3">
      <c r="A6" s="22">
        <v>4</v>
      </c>
      <c r="B6" s="9" t="s">
        <v>12</v>
      </c>
      <c r="C6" s="17">
        <v>83</v>
      </c>
    </row>
    <row r="7" spans="1:3" ht="30">
      <c r="A7" s="22">
        <v>5</v>
      </c>
      <c r="B7" s="10" t="s">
        <v>45</v>
      </c>
      <c r="C7" s="17">
        <v>83</v>
      </c>
    </row>
    <row r="8" spans="1:3" ht="30">
      <c r="A8" s="22">
        <v>6</v>
      </c>
      <c r="B8" s="10" t="s">
        <v>14</v>
      </c>
      <c r="C8" s="17">
        <v>83</v>
      </c>
    </row>
    <row r="9" spans="1:3" ht="30">
      <c r="A9" s="22">
        <v>7</v>
      </c>
      <c r="B9" s="9" t="s">
        <v>15</v>
      </c>
      <c r="C9" s="17">
        <v>82</v>
      </c>
    </row>
    <row r="10" spans="1:3" ht="30">
      <c r="A10" s="22">
        <v>8</v>
      </c>
      <c r="B10" s="9" t="s">
        <v>47</v>
      </c>
      <c r="C10" s="17">
        <v>81</v>
      </c>
    </row>
    <row r="11" spans="1:3" ht="30">
      <c r="A11" s="22">
        <v>9</v>
      </c>
      <c r="B11" s="10" t="s">
        <v>46</v>
      </c>
      <c r="C11" s="17">
        <v>81</v>
      </c>
    </row>
    <row r="12" spans="1:3" ht="30">
      <c r="A12" s="22">
        <v>10</v>
      </c>
      <c r="B12" s="10" t="s">
        <v>22</v>
      </c>
      <c r="C12" s="17">
        <v>80</v>
      </c>
    </row>
    <row r="13" spans="1:3" ht="30">
      <c r="A13" s="22">
        <v>11</v>
      </c>
      <c r="B13" s="10" t="s">
        <v>48</v>
      </c>
      <c r="C13" s="17">
        <v>79</v>
      </c>
    </row>
    <row r="14" spans="1:3" ht="30">
      <c r="A14" s="22">
        <v>12</v>
      </c>
      <c r="B14" s="9" t="s">
        <v>24</v>
      </c>
      <c r="C14" s="17">
        <v>78</v>
      </c>
    </row>
    <row r="15" spans="1:3">
      <c r="A15" s="22">
        <v>13</v>
      </c>
      <c r="B15" s="10" t="s">
        <v>25</v>
      </c>
      <c r="C15" s="17">
        <v>78</v>
      </c>
    </row>
    <row r="16" spans="1:3" ht="30">
      <c r="A16" s="22">
        <v>14</v>
      </c>
      <c r="B16" s="9" t="s">
        <v>26</v>
      </c>
      <c r="C16" s="17">
        <v>78</v>
      </c>
    </row>
    <row r="17" spans="1:3" ht="30">
      <c r="A17" s="22">
        <v>15</v>
      </c>
      <c r="B17" s="10" t="s">
        <v>34</v>
      </c>
      <c r="C17" s="17">
        <v>77</v>
      </c>
    </row>
    <row r="18" spans="1:3" ht="30">
      <c r="A18" s="22">
        <v>16</v>
      </c>
      <c r="B18" s="9" t="s">
        <v>33</v>
      </c>
      <c r="C18" s="17">
        <v>76</v>
      </c>
    </row>
    <row r="19" spans="1:3" ht="30">
      <c r="A19" s="22">
        <v>17</v>
      </c>
      <c r="B19" s="10" t="s">
        <v>32</v>
      </c>
      <c r="C19" s="17">
        <v>75</v>
      </c>
    </row>
    <row r="20" spans="1:3" ht="30">
      <c r="A20" s="22">
        <v>18</v>
      </c>
      <c r="B20" s="9" t="s">
        <v>49</v>
      </c>
      <c r="C20" s="17">
        <v>72</v>
      </c>
    </row>
    <row r="21" spans="1:3" ht="30">
      <c r="A21" s="22">
        <v>19</v>
      </c>
      <c r="B21" s="10" t="s">
        <v>30</v>
      </c>
      <c r="C21" s="17">
        <v>72</v>
      </c>
    </row>
    <row r="22" spans="1:3" ht="30">
      <c r="A22" s="22">
        <v>20</v>
      </c>
      <c r="B22" s="9" t="s">
        <v>29</v>
      </c>
      <c r="C22" s="17">
        <v>70</v>
      </c>
    </row>
    <row r="23" spans="1:3" ht="45">
      <c r="A23" s="22">
        <v>21</v>
      </c>
      <c r="B23" s="9" t="s">
        <v>28</v>
      </c>
      <c r="C23" s="17">
        <v>70</v>
      </c>
    </row>
    <row r="24" spans="1:3" ht="30">
      <c r="A24" s="22">
        <v>22</v>
      </c>
      <c r="B24" s="10" t="s">
        <v>17</v>
      </c>
      <c r="C24" s="17">
        <v>64</v>
      </c>
    </row>
    <row r="25" spans="1:3" ht="30">
      <c r="A25" s="22">
        <v>23</v>
      </c>
      <c r="B25" s="9" t="s">
        <v>18</v>
      </c>
      <c r="C25" s="17">
        <v>47</v>
      </c>
    </row>
    <row r="26" spans="1:3">
      <c r="A26" s="22">
        <v>24</v>
      </c>
      <c r="B26" s="10" t="s">
        <v>19</v>
      </c>
      <c r="C26" s="17">
        <v>40</v>
      </c>
    </row>
    <row r="27" spans="1:3">
      <c r="A27" s="22">
        <v>25</v>
      </c>
      <c r="B27" s="10" t="s">
        <v>20</v>
      </c>
      <c r="C27" s="17">
        <v>30</v>
      </c>
    </row>
    <row r="28" spans="1:3">
      <c r="A28" s="22">
        <v>26</v>
      </c>
      <c r="B28" s="10" t="s">
        <v>21</v>
      </c>
      <c r="C28" s="17">
        <v>20</v>
      </c>
    </row>
    <row r="29" spans="1:3" ht="15.75" thickBot="1">
      <c r="A29" s="23"/>
      <c r="B29" s="19"/>
      <c r="C29" s="20">
        <f>AVERAGE(C3:C28)</f>
        <v>71.769230769230774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6"/>
  <sheetViews>
    <sheetView workbookViewId="0">
      <selection activeCell="C3" sqref="C3:H4"/>
    </sheetView>
  </sheetViews>
  <sheetFormatPr defaultRowHeight="15"/>
  <cols>
    <col min="3" max="3" width="30.57031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60">
      <c r="B3" s="1">
        <v>1</v>
      </c>
      <c r="C3" s="4" t="s">
        <v>8</v>
      </c>
      <c r="D3" s="5">
        <v>25</v>
      </c>
      <c r="E3" s="5">
        <v>25</v>
      </c>
      <c r="F3" s="5">
        <v>25</v>
      </c>
      <c r="G3" s="5">
        <v>20</v>
      </c>
      <c r="H3" s="5">
        <v>30</v>
      </c>
      <c r="I3" s="5">
        <v>4</v>
      </c>
      <c r="J3" s="8">
        <v>1580</v>
      </c>
      <c r="K3" s="8">
        <f>J3-I3</f>
        <v>1576</v>
      </c>
      <c r="L3" s="8">
        <v>0</v>
      </c>
    </row>
    <row r="4" spans="2:18" ht="90">
      <c r="B4" s="1">
        <v>2</v>
      </c>
      <c r="C4" s="4" t="s">
        <v>9</v>
      </c>
      <c r="D4" s="5">
        <v>88</v>
      </c>
      <c r="E4" s="5">
        <v>87</v>
      </c>
      <c r="F4" s="5">
        <v>88</v>
      </c>
      <c r="G4" s="5">
        <v>89</v>
      </c>
      <c r="H4" s="5">
        <v>88</v>
      </c>
      <c r="I4" s="5">
        <v>133</v>
      </c>
      <c r="J4" s="7">
        <v>131</v>
      </c>
      <c r="K4" s="7">
        <f>J4-I4</f>
        <v>-2</v>
      </c>
      <c r="L4" s="7">
        <v>23</v>
      </c>
      <c r="M4" t="s">
        <v>44</v>
      </c>
    </row>
    <row r="5" spans="2:18">
      <c r="B5" s="1">
        <v>3</v>
      </c>
      <c r="C5" s="4" t="s">
        <v>7</v>
      </c>
      <c r="D5" s="5">
        <f>AVERAGE(D3:D4)</f>
        <v>56.5</v>
      </c>
      <c r="E5" s="5">
        <f>AVERAGE(E3:E4)</f>
        <v>56</v>
      </c>
      <c r="F5" s="5">
        <f>AVERAGE(F3:F4)</f>
        <v>56.5</v>
      </c>
      <c r="G5" s="5">
        <f>AVERAGE(G3:G4)</f>
        <v>54.5</v>
      </c>
      <c r="H5" s="5">
        <f>AVERAGE(H3:H4)</f>
        <v>59</v>
      </c>
      <c r="I5" s="5"/>
      <c r="Q5" t="s">
        <v>40</v>
      </c>
      <c r="R5">
        <v>30</v>
      </c>
    </row>
    <row r="6" spans="2:18">
      <c r="Q6" t="s">
        <v>41</v>
      </c>
      <c r="R6">
        <v>101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4"/>
  <sheetViews>
    <sheetView topLeftCell="A2" workbookViewId="0">
      <selection activeCell="B35" sqref="B35"/>
    </sheetView>
  </sheetViews>
  <sheetFormatPr defaultRowHeight="15"/>
  <cols>
    <col min="3" max="3" width="31.285156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45">
      <c r="B3" s="1">
        <v>1</v>
      </c>
      <c r="C3" s="4" t="s">
        <v>11</v>
      </c>
      <c r="D3" s="5">
        <v>74.25</v>
      </c>
      <c r="E3" s="5">
        <v>76</v>
      </c>
      <c r="F3" s="5">
        <v>75</v>
      </c>
      <c r="G3" s="5">
        <v>74</v>
      </c>
      <c r="H3" s="5">
        <v>72</v>
      </c>
      <c r="I3" s="5">
        <v>41</v>
      </c>
      <c r="J3" s="8">
        <v>418</v>
      </c>
      <c r="K3" s="8">
        <f>J3-I3</f>
        <v>377</v>
      </c>
      <c r="L3" s="8">
        <v>9</v>
      </c>
      <c r="Q3" t="s">
        <v>40</v>
      </c>
      <c r="R3">
        <v>36</v>
      </c>
    </row>
    <row r="4" spans="2:18">
      <c r="B4" s="1">
        <v>2</v>
      </c>
      <c r="C4" s="4"/>
      <c r="D4" s="5"/>
      <c r="E4" s="5"/>
      <c r="F4" s="5"/>
      <c r="G4" s="5"/>
      <c r="H4" s="5"/>
      <c r="I4" s="5"/>
      <c r="Q4" t="s">
        <v>41</v>
      </c>
      <c r="R4">
        <v>382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6"/>
  <sheetViews>
    <sheetView workbookViewId="0">
      <selection activeCell="C3" sqref="C3:H3"/>
    </sheetView>
  </sheetViews>
  <sheetFormatPr defaultRowHeight="15"/>
  <cols>
    <col min="3" max="3" width="28.8554687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4" t="s">
        <v>12</v>
      </c>
      <c r="D3" s="5">
        <v>76</v>
      </c>
      <c r="E3" s="5">
        <v>79</v>
      </c>
      <c r="F3" s="5">
        <v>75</v>
      </c>
      <c r="G3" s="5">
        <v>71</v>
      </c>
      <c r="H3" s="5">
        <v>79</v>
      </c>
      <c r="I3" s="5">
        <v>19</v>
      </c>
      <c r="J3" s="8">
        <v>330</v>
      </c>
      <c r="K3" s="8">
        <f>J3-I3</f>
        <v>311</v>
      </c>
      <c r="L3" s="8">
        <v>5</v>
      </c>
    </row>
    <row r="4" spans="2:18">
      <c r="B4" s="1">
        <v>2</v>
      </c>
      <c r="C4" s="4"/>
      <c r="D4" s="5"/>
      <c r="E4" s="5"/>
      <c r="F4" s="5"/>
      <c r="G4" s="5"/>
      <c r="H4" s="5"/>
      <c r="I4" s="5"/>
    </row>
    <row r="5" spans="2:18">
      <c r="Q5" t="s">
        <v>40</v>
      </c>
      <c r="R5">
        <v>18</v>
      </c>
    </row>
    <row r="6" spans="2:18">
      <c r="Q6" t="s">
        <v>41</v>
      </c>
      <c r="R6">
        <v>312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3:R6"/>
  <sheetViews>
    <sheetView workbookViewId="0">
      <selection activeCell="C4" sqref="C4:H4"/>
    </sheetView>
  </sheetViews>
  <sheetFormatPr defaultRowHeight="15"/>
  <cols>
    <col min="3" max="3" width="24.5703125" customWidth="1"/>
  </cols>
  <sheetData>
    <row r="3" spans="2:18" ht="90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6" t="s">
        <v>36</v>
      </c>
      <c r="J3" s="4" t="s">
        <v>37</v>
      </c>
      <c r="K3" s="4" t="s">
        <v>38</v>
      </c>
      <c r="L3" s="4" t="s">
        <v>39</v>
      </c>
    </row>
    <row r="4" spans="2:18" ht="45">
      <c r="B4" s="1">
        <v>1</v>
      </c>
      <c r="C4" s="6" t="s">
        <v>13</v>
      </c>
      <c r="D4" s="5">
        <v>76.25</v>
      </c>
      <c r="E4" s="5">
        <v>77</v>
      </c>
      <c r="F4" s="5">
        <v>76</v>
      </c>
      <c r="G4" s="5">
        <v>75</v>
      </c>
      <c r="H4" s="5">
        <v>77</v>
      </c>
      <c r="I4" s="5">
        <v>81</v>
      </c>
      <c r="J4" s="8">
        <v>122</v>
      </c>
      <c r="K4" s="8">
        <f>J4-I4</f>
        <v>41</v>
      </c>
      <c r="L4" s="8">
        <v>66</v>
      </c>
    </row>
    <row r="5" spans="2:18">
      <c r="B5" s="1">
        <v>2</v>
      </c>
      <c r="C5" s="4"/>
      <c r="D5" s="5"/>
      <c r="E5" s="5"/>
      <c r="F5" s="5"/>
      <c r="G5" s="5"/>
      <c r="H5" s="5"/>
      <c r="I5" s="5"/>
      <c r="Q5" t="s">
        <v>40</v>
      </c>
      <c r="R5">
        <v>81</v>
      </c>
    </row>
    <row r="6" spans="2:18">
      <c r="Q6" t="s">
        <v>41</v>
      </c>
      <c r="R6">
        <v>41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4"/>
  <sheetViews>
    <sheetView workbookViewId="0">
      <selection activeCell="C3" sqref="C3:H3"/>
    </sheetView>
  </sheetViews>
  <sheetFormatPr defaultRowHeight="15"/>
  <cols>
    <col min="3" max="3" width="23.8554687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60">
      <c r="B3" s="1">
        <v>1</v>
      </c>
      <c r="C3" s="6" t="s">
        <v>14</v>
      </c>
      <c r="D3" s="5">
        <v>76</v>
      </c>
      <c r="E3" s="5">
        <v>76</v>
      </c>
      <c r="F3" s="5">
        <v>76</v>
      </c>
      <c r="G3" s="5">
        <v>76</v>
      </c>
      <c r="H3" s="5">
        <v>76</v>
      </c>
      <c r="I3" s="5">
        <v>33</v>
      </c>
      <c r="J3" s="5">
        <v>62</v>
      </c>
      <c r="K3" s="5">
        <f>J3-I3</f>
        <v>29</v>
      </c>
      <c r="L3" s="5">
        <v>53</v>
      </c>
      <c r="Q3" t="s">
        <v>40</v>
      </c>
      <c r="R3">
        <v>33</v>
      </c>
    </row>
    <row r="4" spans="2:18">
      <c r="B4" s="1">
        <v>2</v>
      </c>
      <c r="C4" s="4"/>
      <c r="D4" s="5"/>
      <c r="E4" s="5"/>
      <c r="F4" s="5"/>
      <c r="G4" s="5"/>
      <c r="H4" s="5"/>
      <c r="I4" s="5"/>
      <c r="Q4" t="s">
        <v>41</v>
      </c>
      <c r="R4">
        <v>29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4"/>
  <sheetViews>
    <sheetView workbookViewId="0">
      <selection activeCell="C3" sqref="C3:H3"/>
    </sheetView>
  </sheetViews>
  <sheetFormatPr defaultRowHeight="15"/>
  <cols>
    <col min="3" max="3" width="26.1406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4" t="s">
        <v>15</v>
      </c>
      <c r="D3" s="5">
        <v>41.25</v>
      </c>
      <c r="E3" s="5">
        <v>45</v>
      </c>
      <c r="F3" s="5">
        <v>40</v>
      </c>
      <c r="G3" s="5">
        <v>40</v>
      </c>
      <c r="H3" s="5">
        <v>40</v>
      </c>
      <c r="I3" s="5">
        <v>4</v>
      </c>
      <c r="J3" s="5">
        <v>150</v>
      </c>
      <c r="K3" s="5">
        <f>J3-I3</f>
        <v>146</v>
      </c>
      <c r="L3" s="5">
        <v>3</v>
      </c>
      <c r="Q3" t="s">
        <v>40</v>
      </c>
      <c r="R3">
        <v>4</v>
      </c>
    </row>
    <row r="4" spans="2:18">
      <c r="B4" s="1">
        <v>2</v>
      </c>
      <c r="C4" s="4"/>
      <c r="D4" s="5"/>
      <c r="E4" s="5"/>
      <c r="F4" s="5"/>
      <c r="G4" s="5"/>
      <c r="H4" s="5"/>
      <c r="I4" s="5"/>
      <c r="Q4" t="s">
        <v>41</v>
      </c>
      <c r="R4">
        <v>146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4"/>
  <sheetViews>
    <sheetView workbookViewId="0">
      <selection activeCell="C3" sqref="C3:H3"/>
    </sheetView>
  </sheetViews>
  <sheetFormatPr defaultRowHeight="15"/>
  <cols>
    <col min="3" max="3" width="37.1406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4" t="s">
        <v>16</v>
      </c>
      <c r="D3" s="5">
        <v>20</v>
      </c>
      <c r="E3" s="5">
        <v>20</v>
      </c>
      <c r="F3" s="5">
        <v>20</v>
      </c>
      <c r="G3" s="5">
        <v>20</v>
      </c>
      <c r="H3" s="5">
        <v>20</v>
      </c>
      <c r="I3" s="5">
        <v>1</v>
      </c>
      <c r="J3" s="5">
        <v>163</v>
      </c>
      <c r="K3" s="5">
        <f>J3-I3</f>
        <v>162</v>
      </c>
      <c r="L3" s="5">
        <v>1</v>
      </c>
      <c r="Q3" t="s">
        <v>40</v>
      </c>
      <c r="R3">
        <v>1</v>
      </c>
    </row>
    <row r="4" spans="2:18">
      <c r="B4" s="1">
        <v>2</v>
      </c>
      <c r="C4" s="4"/>
      <c r="D4" s="5"/>
      <c r="E4" s="5"/>
      <c r="F4" s="5"/>
      <c r="G4" s="5"/>
      <c r="H4" s="5"/>
      <c r="I4" s="5"/>
      <c r="Q4" t="s">
        <v>41</v>
      </c>
      <c r="R4">
        <v>162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4"/>
  <sheetViews>
    <sheetView workbookViewId="0">
      <selection activeCell="C3" sqref="C3:H3"/>
    </sheetView>
  </sheetViews>
  <sheetFormatPr defaultRowHeight="15"/>
  <cols>
    <col min="3" max="3" width="20" customWidth="1"/>
  </cols>
  <sheetData>
    <row r="2" spans="2:12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2" ht="45">
      <c r="B3" s="1">
        <v>1</v>
      </c>
      <c r="C3" s="6" t="s">
        <v>10</v>
      </c>
      <c r="D3" s="5">
        <v>77</v>
      </c>
      <c r="E3" s="5">
        <v>76</v>
      </c>
      <c r="F3" s="5">
        <v>75</v>
      </c>
      <c r="G3" s="5">
        <v>75</v>
      </c>
      <c r="H3" s="5">
        <v>82</v>
      </c>
      <c r="I3" s="5">
        <v>30</v>
      </c>
      <c r="J3" s="7"/>
      <c r="K3" s="7"/>
      <c r="L3" s="7"/>
    </row>
    <row r="4" spans="2:12">
      <c r="B4" s="1">
        <v>2</v>
      </c>
      <c r="C4" s="4"/>
      <c r="D4" s="5"/>
      <c r="E4" s="5"/>
      <c r="F4" s="5"/>
      <c r="G4" s="5"/>
      <c r="H4" s="5"/>
      <c r="I4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6"/>
  <sheetViews>
    <sheetView workbookViewId="0">
      <selection activeCell="C3" sqref="C3:H3"/>
    </sheetView>
  </sheetViews>
  <sheetFormatPr defaultRowHeight="15"/>
  <cols>
    <col min="3" max="3" width="24.1406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45">
      <c r="B3" s="1">
        <v>1</v>
      </c>
      <c r="C3" s="6" t="s">
        <v>22</v>
      </c>
      <c r="D3" s="5">
        <v>79.25</v>
      </c>
      <c r="E3" s="5">
        <v>77</v>
      </c>
      <c r="F3" s="5">
        <v>78</v>
      </c>
      <c r="G3" s="5">
        <v>82</v>
      </c>
      <c r="H3" s="5">
        <v>80</v>
      </c>
      <c r="I3" s="5">
        <v>13</v>
      </c>
      <c r="J3" s="8">
        <v>1078</v>
      </c>
      <c r="K3" s="8">
        <f>J3-I3</f>
        <v>1065</v>
      </c>
      <c r="L3" s="8">
        <v>1</v>
      </c>
    </row>
    <row r="4" spans="2:18">
      <c r="B4" s="1">
        <v>2</v>
      </c>
      <c r="C4" s="4"/>
      <c r="D4" s="5"/>
      <c r="E4" s="5"/>
      <c r="F4" s="5"/>
      <c r="G4" s="5"/>
      <c r="H4" s="5"/>
      <c r="I4" s="5"/>
    </row>
    <row r="5" spans="2:18">
      <c r="Q5" t="s">
        <v>40</v>
      </c>
      <c r="R5">
        <v>6</v>
      </c>
    </row>
    <row r="6" spans="2:18">
      <c r="Q6" t="s">
        <v>41</v>
      </c>
      <c r="R6">
        <v>1072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tabSelected="1" topLeftCell="B1" workbookViewId="0">
      <selection activeCell="B3" sqref="B3:D3"/>
    </sheetView>
  </sheetViews>
  <sheetFormatPr defaultRowHeight="15"/>
  <cols>
    <col min="1" max="1" width="9.140625" hidden="1" customWidth="1"/>
    <col min="3" max="3" width="44.140625" customWidth="1"/>
  </cols>
  <sheetData>
    <row r="2" spans="1:4">
      <c r="B2" s="25" t="s">
        <v>50</v>
      </c>
      <c r="C2" s="25"/>
      <c r="D2" s="25"/>
    </row>
    <row r="3" spans="1:4" ht="48" customHeight="1" thickBot="1">
      <c r="B3" s="24" t="s">
        <v>51</v>
      </c>
      <c r="C3" s="24"/>
      <c r="D3" s="24"/>
    </row>
    <row r="4" spans="1:4" ht="30">
      <c r="A4" s="12"/>
      <c r="B4" s="13">
        <v>1</v>
      </c>
      <c r="C4" s="14" t="s">
        <v>8</v>
      </c>
      <c r="D4" s="15">
        <v>89</v>
      </c>
    </row>
    <row r="5" spans="1:4" ht="60">
      <c r="A5" s="16"/>
      <c r="B5" s="11">
        <v>2</v>
      </c>
      <c r="C5" s="9" t="s">
        <v>9</v>
      </c>
      <c r="D5" s="17">
        <v>88</v>
      </c>
    </row>
    <row r="6" spans="1:4" ht="30">
      <c r="A6" s="16"/>
      <c r="B6" s="11">
        <v>3</v>
      </c>
      <c r="C6" s="9" t="s">
        <v>11</v>
      </c>
      <c r="D6" s="17">
        <v>82</v>
      </c>
    </row>
    <row r="7" spans="1:4">
      <c r="A7" s="16"/>
      <c r="B7" s="11">
        <v>4</v>
      </c>
      <c r="C7" s="9" t="s">
        <v>12</v>
      </c>
      <c r="D7" s="17">
        <v>81.75</v>
      </c>
    </row>
    <row r="8" spans="1:4" ht="30">
      <c r="A8" s="16"/>
      <c r="B8" s="11">
        <v>5</v>
      </c>
      <c r="C8" s="10" t="s">
        <v>45</v>
      </c>
      <c r="D8" s="17">
        <v>81.5</v>
      </c>
    </row>
    <row r="9" spans="1:4" ht="30">
      <c r="A9" s="16"/>
      <c r="B9" s="11">
        <v>6</v>
      </c>
      <c r="C9" s="10" t="s">
        <v>14</v>
      </c>
      <c r="D9" s="17">
        <v>80.75</v>
      </c>
    </row>
    <row r="10" spans="1:4" ht="30">
      <c r="A10" s="16"/>
      <c r="B10" s="11">
        <v>7</v>
      </c>
      <c r="C10" s="9" t="s">
        <v>15</v>
      </c>
      <c r="D10" s="17">
        <v>80.5</v>
      </c>
    </row>
    <row r="11" spans="1:4" ht="30">
      <c r="A11" s="16"/>
      <c r="B11" s="11">
        <v>8</v>
      </c>
      <c r="C11" s="9" t="s">
        <v>47</v>
      </c>
      <c r="D11" s="17">
        <v>79.25</v>
      </c>
    </row>
    <row r="12" spans="1:4" ht="30">
      <c r="A12" s="16"/>
      <c r="B12" s="11">
        <v>9</v>
      </c>
      <c r="C12" s="10" t="s">
        <v>46</v>
      </c>
      <c r="D12" s="17">
        <v>78.5</v>
      </c>
    </row>
    <row r="13" spans="1:4" ht="30">
      <c r="A13" s="16"/>
      <c r="B13" s="11">
        <v>10</v>
      </c>
      <c r="C13" s="10" t="s">
        <v>22</v>
      </c>
      <c r="D13" s="17">
        <v>78.5</v>
      </c>
    </row>
    <row r="14" spans="1:4" ht="30">
      <c r="A14" s="16"/>
      <c r="B14" s="11">
        <v>11</v>
      </c>
      <c r="C14" s="10" t="s">
        <v>48</v>
      </c>
      <c r="D14" s="17">
        <v>77.5</v>
      </c>
    </row>
    <row r="15" spans="1:4" ht="30">
      <c r="A15" s="16"/>
      <c r="B15" s="11">
        <v>12</v>
      </c>
      <c r="C15" s="9" t="s">
        <v>24</v>
      </c>
      <c r="D15" s="17">
        <v>77</v>
      </c>
    </row>
    <row r="16" spans="1:4">
      <c r="A16" s="16"/>
      <c r="B16" s="11">
        <v>13</v>
      </c>
      <c r="C16" s="10" t="s">
        <v>25</v>
      </c>
      <c r="D16" s="17">
        <v>76.25</v>
      </c>
    </row>
    <row r="17" spans="1:4" ht="30">
      <c r="A17" s="16"/>
      <c r="B17" s="11">
        <v>14</v>
      </c>
      <c r="C17" s="9" t="s">
        <v>26</v>
      </c>
      <c r="D17" s="17">
        <v>76</v>
      </c>
    </row>
    <row r="18" spans="1:4" ht="30">
      <c r="A18" s="16"/>
      <c r="B18" s="11">
        <v>15</v>
      </c>
      <c r="C18" s="10" t="s">
        <v>34</v>
      </c>
      <c r="D18" s="17">
        <v>76</v>
      </c>
    </row>
    <row r="19" spans="1:4" ht="30">
      <c r="A19" s="16"/>
      <c r="B19" s="11">
        <v>16</v>
      </c>
      <c r="C19" s="9" t="s">
        <v>33</v>
      </c>
      <c r="D19" s="17">
        <v>74.5</v>
      </c>
    </row>
    <row r="20" spans="1:4" ht="30">
      <c r="A20" s="16"/>
      <c r="B20" s="11">
        <v>17</v>
      </c>
      <c r="C20" s="10" t="s">
        <v>32</v>
      </c>
      <c r="D20" s="17">
        <v>74.25</v>
      </c>
    </row>
    <row r="21" spans="1:4" ht="30">
      <c r="A21" s="16"/>
      <c r="B21" s="11">
        <v>18</v>
      </c>
      <c r="C21" s="9" t="s">
        <v>49</v>
      </c>
      <c r="D21" s="17">
        <v>74</v>
      </c>
    </row>
    <row r="22" spans="1:4" ht="30">
      <c r="A22" s="16"/>
      <c r="B22" s="11">
        <v>19</v>
      </c>
      <c r="C22" s="10" t="s">
        <v>30</v>
      </c>
      <c r="D22" s="17">
        <v>73.5</v>
      </c>
    </row>
    <row r="23" spans="1:4" ht="30">
      <c r="A23" s="16"/>
      <c r="B23" s="11">
        <v>20</v>
      </c>
      <c r="C23" s="9" t="s">
        <v>29</v>
      </c>
      <c r="D23" s="17">
        <v>69</v>
      </c>
    </row>
    <row r="24" spans="1:4" ht="45">
      <c r="A24" s="16"/>
      <c r="B24" s="11">
        <v>21</v>
      </c>
      <c r="C24" s="9" t="s">
        <v>28</v>
      </c>
      <c r="D24" s="17">
        <v>67.5</v>
      </c>
    </row>
    <row r="25" spans="1:4" ht="30">
      <c r="A25" s="16"/>
      <c r="B25" s="11">
        <v>22</v>
      </c>
      <c r="C25" s="10" t="s">
        <v>17</v>
      </c>
      <c r="D25" s="17">
        <v>64</v>
      </c>
    </row>
    <row r="26" spans="1:4" ht="30">
      <c r="A26" s="16"/>
      <c r="B26" s="11">
        <v>23</v>
      </c>
      <c r="C26" s="9" t="s">
        <v>18</v>
      </c>
      <c r="D26" s="17">
        <v>47</v>
      </c>
    </row>
    <row r="27" spans="1:4">
      <c r="A27" s="16"/>
      <c r="B27" s="11">
        <v>24</v>
      </c>
      <c r="C27" s="10" t="s">
        <v>19</v>
      </c>
      <c r="D27" s="17">
        <v>41.25</v>
      </c>
    </row>
    <row r="28" spans="1:4" ht="30">
      <c r="A28" s="16"/>
      <c r="B28" s="11">
        <v>25</v>
      </c>
      <c r="C28" s="10" t="s">
        <v>20</v>
      </c>
      <c r="D28" s="17">
        <v>25</v>
      </c>
    </row>
    <row r="29" spans="1:4" ht="30">
      <c r="A29" s="16"/>
      <c r="B29" s="11">
        <v>26</v>
      </c>
      <c r="C29" s="10" t="s">
        <v>21</v>
      </c>
      <c r="D29" s="17">
        <v>20</v>
      </c>
    </row>
    <row r="30" spans="1:4" ht="15.75" thickBot="1">
      <c r="A30" s="18"/>
      <c r="B30" s="19"/>
      <c r="C30" s="19"/>
      <c r="D30" s="20">
        <f>AVERAGE(D4:D29)</f>
        <v>70.480769230769226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R4"/>
  <sheetViews>
    <sheetView workbookViewId="0">
      <selection activeCell="C3" sqref="C3:H3"/>
    </sheetView>
  </sheetViews>
  <sheetFormatPr defaultRowHeight="15"/>
  <cols>
    <col min="3" max="3" width="31.710937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6" t="s">
        <v>23</v>
      </c>
      <c r="D3" s="5">
        <v>64</v>
      </c>
      <c r="E3" s="5">
        <v>64</v>
      </c>
      <c r="F3" s="5">
        <v>64</v>
      </c>
      <c r="G3" s="5">
        <v>64</v>
      </c>
      <c r="H3" s="5">
        <v>64</v>
      </c>
      <c r="I3" s="5">
        <v>9</v>
      </c>
      <c r="J3" s="5">
        <v>1420</v>
      </c>
      <c r="K3" s="5">
        <f>J3-I3</f>
        <v>1411</v>
      </c>
      <c r="L3" s="5">
        <v>1</v>
      </c>
      <c r="Q3" t="s">
        <v>40</v>
      </c>
      <c r="R3">
        <v>9</v>
      </c>
    </row>
    <row r="4" spans="2:18">
      <c r="B4" s="1">
        <v>2</v>
      </c>
      <c r="C4" s="4"/>
      <c r="D4" s="5"/>
      <c r="E4" s="5"/>
      <c r="F4" s="5"/>
      <c r="G4" s="5"/>
      <c r="H4" s="5"/>
      <c r="I4" s="5"/>
      <c r="Q4" t="s">
        <v>42</v>
      </c>
      <c r="R4">
        <v>1411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R4"/>
  <sheetViews>
    <sheetView workbookViewId="0">
      <selection activeCell="C3" sqref="C3:H3"/>
    </sheetView>
  </sheetViews>
  <sheetFormatPr defaultRowHeight="15"/>
  <cols>
    <col min="3" max="3" width="45.1406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4" t="s">
        <v>24</v>
      </c>
      <c r="D3" s="5">
        <v>80.5</v>
      </c>
      <c r="E3" s="5">
        <v>82</v>
      </c>
      <c r="F3" s="5">
        <v>77</v>
      </c>
      <c r="G3" s="5">
        <v>80</v>
      </c>
      <c r="H3" s="5">
        <v>83</v>
      </c>
      <c r="I3" s="5">
        <v>30</v>
      </c>
      <c r="J3" s="5">
        <v>695</v>
      </c>
      <c r="K3" s="5">
        <f>J3-I3</f>
        <v>665</v>
      </c>
      <c r="L3" s="5">
        <v>3</v>
      </c>
      <c r="Q3" t="s">
        <v>40</v>
      </c>
      <c r="R3">
        <v>24</v>
      </c>
    </row>
    <row r="4" spans="2:18">
      <c r="B4" s="1">
        <v>2</v>
      </c>
      <c r="C4" s="4"/>
      <c r="D4" s="5"/>
      <c r="E4" s="5"/>
      <c r="F4" s="5"/>
      <c r="G4" s="5"/>
      <c r="H4" s="5"/>
      <c r="I4" s="5"/>
      <c r="Q4" t="s">
        <v>41</v>
      </c>
      <c r="R4">
        <v>671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4"/>
  <sheetViews>
    <sheetView workbookViewId="0">
      <selection activeCell="C3" sqref="C3:H3"/>
    </sheetView>
  </sheetViews>
  <sheetFormatPr defaultRowHeight="15"/>
  <cols>
    <col min="3" max="3" width="31.42578125" customWidth="1"/>
  </cols>
  <sheetData>
    <row r="2" spans="2:12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2" ht="30">
      <c r="B3" s="1">
        <v>1</v>
      </c>
      <c r="C3" s="6" t="s">
        <v>25</v>
      </c>
      <c r="D3" s="5">
        <v>73.5</v>
      </c>
      <c r="E3" s="5">
        <v>76</v>
      </c>
      <c r="F3" s="5">
        <v>72</v>
      </c>
      <c r="G3" s="5">
        <v>74</v>
      </c>
      <c r="H3" s="5">
        <v>72</v>
      </c>
      <c r="I3" s="5">
        <v>19</v>
      </c>
      <c r="J3" s="7"/>
      <c r="K3" s="7"/>
      <c r="L3" s="7"/>
    </row>
    <row r="4" spans="2:12">
      <c r="B4" s="1">
        <v>2</v>
      </c>
      <c r="C4" s="4"/>
      <c r="D4" s="5"/>
      <c r="E4" s="5"/>
      <c r="F4" s="5"/>
      <c r="G4" s="5"/>
      <c r="H4" s="5"/>
      <c r="I4" s="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R4"/>
  <sheetViews>
    <sheetView workbookViewId="0">
      <selection activeCell="C3" sqref="C3:H3"/>
    </sheetView>
  </sheetViews>
  <sheetFormatPr defaultRowHeight="15"/>
  <cols>
    <col min="3" max="3" width="33.57031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4" t="s">
        <v>26</v>
      </c>
      <c r="D3" s="5">
        <v>47</v>
      </c>
      <c r="E3" s="5">
        <v>47</v>
      </c>
      <c r="F3" s="5">
        <v>47</v>
      </c>
      <c r="G3" s="5">
        <v>47</v>
      </c>
      <c r="H3" s="5">
        <v>47</v>
      </c>
      <c r="I3" s="5">
        <v>3</v>
      </c>
      <c r="J3" s="8">
        <v>1506</v>
      </c>
      <c r="K3" s="8">
        <f>J3-I3</f>
        <v>1503</v>
      </c>
      <c r="L3" s="8">
        <v>0</v>
      </c>
      <c r="Q3" t="s">
        <v>40</v>
      </c>
      <c r="R3">
        <v>3</v>
      </c>
    </row>
    <row r="4" spans="2:18">
      <c r="B4" s="1">
        <v>2</v>
      </c>
      <c r="C4" s="4"/>
      <c r="D4" s="5"/>
      <c r="E4" s="5"/>
      <c r="F4" s="5"/>
      <c r="G4" s="5"/>
      <c r="H4" s="5"/>
      <c r="I4" s="5"/>
      <c r="Q4" t="s">
        <v>41</v>
      </c>
      <c r="R4">
        <v>1503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4"/>
  <sheetViews>
    <sheetView workbookViewId="0">
      <selection activeCell="C3" sqref="C3:H3"/>
    </sheetView>
  </sheetViews>
  <sheetFormatPr defaultRowHeight="15"/>
  <cols>
    <col min="3" max="3" width="33.28515625" customWidth="1"/>
  </cols>
  <sheetData>
    <row r="2" spans="2:12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2" ht="30">
      <c r="B3" s="1">
        <v>1</v>
      </c>
      <c r="C3" s="6" t="s">
        <v>34</v>
      </c>
      <c r="D3" s="5">
        <v>74</v>
      </c>
      <c r="E3" s="5">
        <v>71</v>
      </c>
      <c r="F3" s="5">
        <v>75</v>
      </c>
      <c r="G3" s="5">
        <v>75</v>
      </c>
      <c r="H3" s="5">
        <v>75</v>
      </c>
      <c r="I3" s="5">
        <v>19</v>
      </c>
      <c r="J3" s="7"/>
      <c r="K3" s="7"/>
      <c r="L3" s="7"/>
    </row>
    <row r="4" spans="2:12">
      <c r="B4" s="1">
        <v>2</v>
      </c>
      <c r="C4" s="6"/>
      <c r="D4" s="5"/>
      <c r="E4" s="5"/>
      <c r="F4" s="5"/>
      <c r="G4" s="5"/>
      <c r="H4" s="5"/>
      <c r="I4" s="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R6"/>
  <sheetViews>
    <sheetView workbookViewId="0">
      <selection activeCell="C3" sqref="C3:H3"/>
    </sheetView>
  </sheetViews>
  <sheetFormatPr defaultRowHeight="15"/>
  <cols>
    <col min="3" max="3" width="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60">
      <c r="B3" s="1">
        <v>1</v>
      </c>
      <c r="C3" s="4" t="s">
        <v>33</v>
      </c>
      <c r="D3" s="5">
        <v>69</v>
      </c>
      <c r="E3" s="5">
        <v>68</v>
      </c>
      <c r="F3" s="5">
        <v>68</v>
      </c>
      <c r="G3" s="5">
        <v>70</v>
      </c>
      <c r="H3" s="5">
        <v>70</v>
      </c>
      <c r="I3" s="5">
        <v>8</v>
      </c>
      <c r="J3" s="5">
        <v>198</v>
      </c>
      <c r="K3" s="5">
        <f>J3-I3</f>
        <v>190</v>
      </c>
      <c r="L3" s="5">
        <v>4</v>
      </c>
    </row>
    <row r="4" spans="2:18">
      <c r="B4" s="1">
        <v>2</v>
      </c>
      <c r="C4" s="6"/>
      <c r="D4" s="5"/>
      <c r="E4" s="5"/>
      <c r="F4" s="5"/>
      <c r="G4" s="5"/>
      <c r="H4" s="5"/>
      <c r="I4" s="5"/>
    </row>
    <row r="5" spans="2:18">
      <c r="Q5" t="s">
        <v>40</v>
      </c>
      <c r="R5">
        <v>7</v>
      </c>
    </row>
    <row r="6" spans="2:18">
      <c r="Q6" t="s">
        <v>41</v>
      </c>
      <c r="R6">
        <v>191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L4"/>
  <sheetViews>
    <sheetView workbookViewId="0">
      <selection activeCell="C3" sqref="C3:H3"/>
    </sheetView>
  </sheetViews>
  <sheetFormatPr defaultRowHeight="15"/>
  <cols>
    <col min="3" max="3" width="37.140625" customWidth="1"/>
  </cols>
  <sheetData>
    <row r="2" spans="2:12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2" ht="30">
      <c r="B3" s="1">
        <v>1</v>
      </c>
      <c r="C3" s="6" t="s">
        <v>32</v>
      </c>
      <c r="D3" s="5">
        <v>78.5</v>
      </c>
      <c r="E3" s="5">
        <v>80</v>
      </c>
      <c r="F3" s="5">
        <v>78</v>
      </c>
      <c r="G3" s="5">
        <v>78</v>
      </c>
      <c r="H3" s="5">
        <v>78</v>
      </c>
      <c r="I3" s="5">
        <v>37</v>
      </c>
      <c r="J3" s="7"/>
      <c r="K3" s="7"/>
      <c r="L3" s="7"/>
    </row>
    <row r="4" spans="2:12">
      <c r="B4" s="1">
        <v>2</v>
      </c>
      <c r="C4" s="6"/>
      <c r="D4" s="5"/>
      <c r="E4" s="5"/>
      <c r="F4" s="5"/>
      <c r="G4" s="5"/>
      <c r="H4" s="5"/>
      <c r="I4" s="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2:L4"/>
  <sheetViews>
    <sheetView workbookViewId="0">
      <selection activeCell="C3" sqref="C3:H3"/>
    </sheetView>
  </sheetViews>
  <sheetFormatPr defaultRowHeight="15"/>
  <cols>
    <col min="3" max="3" width="33" customWidth="1"/>
  </cols>
  <sheetData>
    <row r="2" spans="2:12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2" ht="30">
      <c r="B3" s="1">
        <v>1</v>
      </c>
      <c r="C3" s="4" t="s">
        <v>31</v>
      </c>
      <c r="D3" s="5">
        <v>89</v>
      </c>
      <c r="E3" s="5">
        <v>89</v>
      </c>
      <c r="F3" s="5">
        <v>89</v>
      </c>
      <c r="G3" s="5">
        <v>89</v>
      </c>
      <c r="H3" s="5">
        <v>89</v>
      </c>
      <c r="I3" s="5">
        <v>29</v>
      </c>
      <c r="J3" s="7"/>
      <c r="K3" s="7"/>
      <c r="L3" s="7"/>
    </row>
    <row r="4" spans="2:12">
      <c r="B4" s="1">
        <v>2</v>
      </c>
      <c r="C4" s="6"/>
      <c r="D4" s="5"/>
      <c r="E4" s="5"/>
      <c r="F4" s="5"/>
      <c r="G4" s="5"/>
      <c r="H4" s="5"/>
      <c r="I4" s="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B2:L4"/>
  <sheetViews>
    <sheetView workbookViewId="0">
      <selection activeCell="C3" sqref="C3:H3"/>
    </sheetView>
  </sheetViews>
  <sheetFormatPr defaultRowHeight="15"/>
  <cols>
    <col min="3" max="3" width="53.42578125" customWidth="1"/>
  </cols>
  <sheetData>
    <row r="2" spans="2:12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2" ht="30">
      <c r="B3" s="1">
        <v>1</v>
      </c>
      <c r="C3" s="6" t="s">
        <v>30</v>
      </c>
      <c r="D3" s="5">
        <v>67.5</v>
      </c>
      <c r="E3" s="5">
        <v>70</v>
      </c>
      <c r="F3" s="5">
        <v>60</v>
      </c>
      <c r="G3" s="5">
        <v>70</v>
      </c>
      <c r="H3" s="5">
        <v>70</v>
      </c>
      <c r="I3" s="5">
        <v>8</v>
      </c>
      <c r="J3" s="7"/>
      <c r="K3" s="7"/>
      <c r="L3" s="7"/>
    </row>
    <row r="4" spans="2:12">
      <c r="B4" s="1">
        <v>2</v>
      </c>
      <c r="C4" s="6"/>
      <c r="D4" s="5"/>
      <c r="E4" s="5"/>
      <c r="F4" s="5"/>
      <c r="G4" s="5"/>
      <c r="H4" s="5"/>
      <c r="I4" s="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2:M4"/>
  <sheetViews>
    <sheetView workbookViewId="0">
      <selection activeCell="C3" sqref="C3:H3"/>
    </sheetView>
  </sheetViews>
  <sheetFormatPr defaultRowHeight="15"/>
  <cols>
    <col min="3" max="3" width="25.7109375" customWidth="1"/>
  </cols>
  <sheetData>
    <row r="2" spans="2:13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3" ht="45">
      <c r="B3" s="1">
        <v>1</v>
      </c>
      <c r="C3" s="4" t="s">
        <v>29</v>
      </c>
      <c r="D3" s="5">
        <v>78.5</v>
      </c>
      <c r="E3" s="5">
        <v>79</v>
      </c>
      <c r="F3" s="5">
        <v>78</v>
      </c>
      <c r="G3" s="5">
        <v>79</v>
      </c>
      <c r="H3" s="5">
        <v>78</v>
      </c>
      <c r="I3" s="5">
        <v>40</v>
      </c>
      <c r="J3" s="7"/>
      <c r="K3" s="7"/>
      <c r="L3" s="7"/>
      <c r="M3" t="s">
        <v>43</v>
      </c>
    </row>
    <row r="4" spans="2:13">
      <c r="B4" s="1">
        <v>2</v>
      </c>
      <c r="C4" s="6"/>
      <c r="D4" s="5"/>
      <c r="E4" s="5"/>
      <c r="F4" s="5"/>
      <c r="G4" s="5"/>
      <c r="H4" s="5"/>
      <c r="I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E1" workbookViewId="0">
      <selection activeCell="I1" sqref="A1:I3"/>
    </sheetView>
  </sheetViews>
  <sheetFormatPr defaultRowHeight="15"/>
  <cols>
    <col min="1" max="9" width="30.5703125" customWidth="1"/>
  </cols>
  <sheetData>
    <row r="1" spans="1:9" ht="60">
      <c r="A1" s="9" t="s">
        <v>8</v>
      </c>
      <c r="B1" s="9" t="s">
        <v>12</v>
      </c>
      <c r="C1" s="9" t="s">
        <v>15</v>
      </c>
      <c r="D1" s="10" t="s">
        <v>22</v>
      </c>
      <c r="E1" s="10" t="s">
        <v>25</v>
      </c>
      <c r="F1" s="9" t="s">
        <v>33</v>
      </c>
      <c r="G1" s="10" t="s">
        <v>30</v>
      </c>
      <c r="H1" s="10" t="s">
        <v>17</v>
      </c>
      <c r="I1" s="10" t="s">
        <v>20</v>
      </c>
    </row>
    <row r="2" spans="1:9" ht="90">
      <c r="A2" s="9" t="s">
        <v>9</v>
      </c>
      <c r="B2" s="10" t="s">
        <v>45</v>
      </c>
      <c r="C2" s="9" t="s">
        <v>47</v>
      </c>
      <c r="D2" s="10" t="s">
        <v>48</v>
      </c>
      <c r="E2" s="9" t="s">
        <v>26</v>
      </c>
      <c r="F2" s="10" t="s">
        <v>32</v>
      </c>
      <c r="G2" s="9" t="s">
        <v>29</v>
      </c>
      <c r="H2" s="9" t="s">
        <v>18</v>
      </c>
      <c r="I2" s="10" t="s">
        <v>21</v>
      </c>
    </row>
    <row r="3" spans="1:9" ht="60">
      <c r="A3" s="9" t="s">
        <v>11</v>
      </c>
      <c r="B3" s="10" t="s">
        <v>14</v>
      </c>
      <c r="C3" s="10" t="s">
        <v>46</v>
      </c>
      <c r="D3" s="9" t="s">
        <v>24</v>
      </c>
      <c r="E3" s="10" t="s">
        <v>34</v>
      </c>
      <c r="F3" s="9" t="s">
        <v>49</v>
      </c>
      <c r="G3" s="9" t="s">
        <v>28</v>
      </c>
      <c r="H3" s="10" t="s">
        <v>19</v>
      </c>
      <c r="I3" s="1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B2:R4"/>
  <sheetViews>
    <sheetView workbookViewId="0">
      <selection activeCell="C3" sqref="C3:H3"/>
    </sheetView>
  </sheetViews>
  <sheetFormatPr defaultRowHeight="15"/>
  <cols>
    <col min="3" max="3" width="45.285156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45">
      <c r="B3" s="1">
        <v>1</v>
      </c>
      <c r="C3" s="4" t="s">
        <v>28</v>
      </c>
      <c r="D3" s="5">
        <v>81.75</v>
      </c>
      <c r="E3" s="5">
        <v>81</v>
      </c>
      <c r="F3" s="5">
        <v>81</v>
      </c>
      <c r="G3" s="5">
        <v>82</v>
      </c>
      <c r="H3" s="5">
        <v>83</v>
      </c>
      <c r="I3" s="5">
        <v>115</v>
      </c>
      <c r="J3" s="5">
        <v>2070</v>
      </c>
      <c r="K3" s="5">
        <f>J3-I3</f>
        <v>1955</v>
      </c>
      <c r="L3" s="5">
        <v>1</v>
      </c>
      <c r="Q3" t="s">
        <v>40</v>
      </c>
      <c r="R3">
        <v>23</v>
      </c>
    </row>
    <row r="4" spans="2:18">
      <c r="B4" s="1">
        <v>2</v>
      </c>
      <c r="C4" s="6"/>
      <c r="D4" s="5"/>
      <c r="E4" s="5"/>
      <c r="F4" s="5"/>
      <c r="G4" s="5"/>
      <c r="H4" s="5"/>
      <c r="I4" s="5"/>
      <c r="Q4" t="s">
        <v>41</v>
      </c>
      <c r="R4">
        <v>2047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L4"/>
  <sheetViews>
    <sheetView workbookViewId="0">
      <selection activeCell="C3" sqref="C3:H3"/>
    </sheetView>
  </sheetViews>
  <sheetFormatPr defaultRowHeight="15"/>
  <cols>
    <col min="3" max="3" width="44.7109375" customWidth="1"/>
  </cols>
  <sheetData>
    <row r="2" spans="2:12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2">
      <c r="B3" s="1">
        <v>1</v>
      </c>
      <c r="C3" s="6" t="s">
        <v>27</v>
      </c>
      <c r="D3" s="5"/>
      <c r="E3" s="5"/>
      <c r="F3" s="5"/>
      <c r="G3" s="5"/>
      <c r="H3" s="5"/>
      <c r="I3" s="5"/>
      <c r="J3" t="s">
        <v>35</v>
      </c>
    </row>
    <row r="4" spans="2:12">
      <c r="B4" s="1">
        <v>2</v>
      </c>
      <c r="C4" s="6"/>
      <c r="D4" s="5"/>
      <c r="E4" s="5"/>
      <c r="F4" s="5"/>
      <c r="G4" s="5"/>
      <c r="H4" s="5"/>
      <c r="I4" s="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B2:R4"/>
  <sheetViews>
    <sheetView workbookViewId="0">
      <selection activeCell="C3" sqref="C3:H3"/>
    </sheetView>
  </sheetViews>
  <sheetFormatPr defaultRowHeight="15"/>
  <cols>
    <col min="3" max="3" width="32.425781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6" t="s">
        <v>17</v>
      </c>
      <c r="D3" s="5">
        <v>74.5</v>
      </c>
      <c r="E3" s="5">
        <v>78</v>
      </c>
      <c r="F3" s="5">
        <v>69</v>
      </c>
      <c r="G3" s="5">
        <v>73</v>
      </c>
      <c r="H3" s="5">
        <v>78</v>
      </c>
      <c r="I3" s="5">
        <v>11</v>
      </c>
      <c r="J3" s="5">
        <v>825</v>
      </c>
      <c r="K3" s="5">
        <f>J3-I3</f>
        <v>814</v>
      </c>
      <c r="L3" s="5">
        <v>1</v>
      </c>
      <c r="Q3" t="s">
        <v>40</v>
      </c>
      <c r="R3">
        <v>10</v>
      </c>
    </row>
    <row r="4" spans="2:18">
      <c r="B4" s="1">
        <v>2</v>
      </c>
      <c r="C4" s="4"/>
      <c r="D4" s="5"/>
      <c r="E4" s="5"/>
      <c r="F4" s="5"/>
      <c r="G4" s="5"/>
      <c r="H4" s="5"/>
      <c r="I4" s="5"/>
      <c r="Q4" t="s">
        <v>42</v>
      </c>
      <c r="R4">
        <v>815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R6"/>
  <sheetViews>
    <sheetView workbookViewId="0">
      <selection activeCell="C3" sqref="C3:H3"/>
    </sheetView>
  </sheetViews>
  <sheetFormatPr defaultRowHeight="15"/>
  <cols>
    <col min="3" max="3" width="30.4257812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4" t="s">
        <v>18</v>
      </c>
      <c r="D3" s="5">
        <v>81.5</v>
      </c>
      <c r="E3" s="5">
        <v>81</v>
      </c>
      <c r="F3" s="5">
        <v>81</v>
      </c>
      <c r="G3" s="5">
        <v>81</v>
      </c>
      <c r="H3" s="5">
        <v>83</v>
      </c>
      <c r="I3" s="5">
        <v>31</v>
      </c>
      <c r="J3" s="5">
        <v>490</v>
      </c>
      <c r="K3" s="5">
        <f>J3-I3</f>
        <v>459</v>
      </c>
      <c r="L3" s="5">
        <v>6</v>
      </c>
    </row>
    <row r="4" spans="2:18">
      <c r="B4" s="1">
        <v>2</v>
      </c>
      <c r="C4" s="4"/>
      <c r="D4" s="5"/>
      <c r="E4" s="5"/>
      <c r="F4" s="5"/>
      <c r="G4" s="5"/>
      <c r="H4" s="5"/>
      <c r="I4" s="5"/>
    </row>
    <row r="5" spans="2:18">
      <c r="Q5" t="s">
        <v>40</v>
      </c>
      <c r="R5">
        <v>27</v>
      </c>
    </row>
    <row r="6" spans="2:18">
      <c r="Q6" t="s">
        <v>41</v>
      </c>
      <c r="R6">
        <v>463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R6"/>
  <sheetViews>
    <sheetView workbookViewId="0">
      <selection activeCell="C3" sqref="C3:H5"/>
    </sheetView>
  </sheetViews>
  <sheetFormatPr defaultRowHeight="15"/>
  <cols>
    <col min="3" max="3" width="28.7109375" customWidth="1"/>
  </cols>
  <sheetData>
    <row r="2" spans="2:18" ht="9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6" t="s">
        <v>36</v>
      </c>
      <c r="J2" s="4" t="s">
        <v>37</v>
      </c>
      <c r="K2" s="4" t="s">
        <v>38</v>
      </c>
      <c r="L2" s="4" t="s">
        <v>39</v>
      </c>
    </row>
    <row r="3" spans="2:18" ht="30">
      <c r="B3" s="1">
        <v>1</v>
      </c>
      <c r="C3" s="6" t="s">
        <v>19</v>
      </c>
      <c r="D3" s="5">
        <v>80.75</v>
      </c>
      <c r="E3" s="5">
        <v>81</v>
      </c>
      <c r="F3" s="5">
        <v>81</v>
      </c>
      <c r="G3" s="5">
        <v>80</v>
      </c>
      <c r="H3" s="5">
        <v>81</v>
      </c>
      <c r="I3" s="5">
        <v>121</v>
      </c>
      <c r="J3" s="5">
        <v>1065</v>
      </c>
      <c r="K3" s="5">
        <f>J3-I3</f>
        <v>944</v>
      </c>
      <c r="L3" s="5">
        <v>10</v>
      </c>
    </row>
    <row r="4" spans="2:18" ht="30">
      <c r="B4" s="1">
        <v>2</v>
      </c>
      <c r="C4" s="6" t="s">
        <v>20</v>
      </c>
      <c r="D4" s="5">
        <v>82</v>
      </c>
      <c r="E4" s="5">
        <v>83</v>
      </c>
      <c r="F4" s="5">
        <v>82</v>
      </c>
      <c r="G4" s="5">
        <v>82</v>
      </c>
      <c r="H4" s="5">
        <v>81</v>
      </c>
      <c r="I4" s="5">
        <v>125</v>
      </c>
      <c r="J4" s="5">
        <v>1620</v>
      </c>
      <c r="K4" s="5">
        <f>J4-I4</f>
        <v>1495</v>
      </c>
      <c r="L4" s="5">
        <v>6</v>
      </c>
    </row>
    <row r="5" spans="2:18" ht="30">
      <c r="B5" s="1">
        <v>3</v>
      </c>
      <c r="C5" s="6" t="s">
        <v>21</v>
      </c>
      <c r="D5" s="5">
        <v>77.5</v>
      </c>
      <c r="E5" s="5">
        <v>70</v>
      </c>
      <c r="F5" s="5">
        <v>80</v>
      </c>
      <c r="G5" s="5">
        <v>70</v>
      </c>
      <c r="H5" s="5">
        <v>90</v>
      </c>
      <c r="I5" s="5">
        <v>2</v>
      </c>
      <c r="J5" s="5">
        <v>3009</v>
      </c>
      <c r="K5" s="5">
        <f>J5-I5</f>
        <v>3007</v>
      </c>
      <c r="L5" s="5">
        <v>0</v>
      </c>
      <c r="Q5" t="s">
        <v>40</v>
      </c>
      <c r="R5">
        <v>2</v>
      </c>
    </row>
    <row r="6" spans="2:18">
      <c r="B6" s="1">
        <v>4</v>
      </c>
      <c r="C6" s="4" t="s">
        <v>7</v>
      </c>
      <c r="D6" s="5">
        <f>AVERAGE(D3:D5)</f>
        <v>80.083333333333329</v>
      </c>
      <c r="E6" s="5">
        <f>AVERAGE(E3:E5)</f>
        <v>78</v>
      </c>
      <c r="F6" s="5">
        <f>AVERAGE(F3:F5)</f>
        <v>81</v>
      </c>
      <c r="G6" s="5">
        <f>AVERAGE(G3:G5)</f>
        <v>77.333333333333329</v>
      </c>
      <c r="H6" s="5">
        <f>AVERAGE(H3:H5)</f>
        <v>84</v>
      </c>
      <c r="I6" s="5"/>
      <c r="J6" s="7"/>
      <c r="K6" s="7"/>
      <c r="L6" s="7"/>
      <c r="Q6" t="s">
        <v>41</v>
      </c>
      <c r="R6">
        <v>3007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topLeftCell="A3" workbookViewId="0">
      <selection activeCell="A3" sqref="A3:C3"/>
    </sheetView>
  </sheetViews>
  <sheetFormatPr defaultRowHeight="15"/>
  <cols>
    <col min="2" max="2" width="46.28515625" customWidth="1"/>
    <col min="3" max="3" width="12.42578125" customWidth="1"/>
  </cols>
  <sheetData>
    <row r="1" spans="1:3" hidden="1"/>
    <row r="2" spans="1:3" hidden="1"/>
    <row r="3" spans="1:3" ht="53.25" customHeight="1" thickBot="1">
      <c r="A3" s="24" t="s">
        <v>52</v>
      </c>
      <c r="B3" s="24"/>
      <c r="C3" s="24"/>
    </row>
    <row r="4" spans="1:3" ht="30">
      <c r="A4" s="21">
        <v>1</v>
      </c>
      <c r="B4" s="14" t="s">
        <v>8</v>
      </c>
      <c r="C4" s="15">
        <v>89</v>
      </c>
    </row>
    <row r="5" spans="1:3" ht="60">
      <c r="A5" s="22">
        <v>2</v>
      </c>
      <c r="B5" s="9" t="s">
        <v>9</v>
      </c>
      <c r="C5" s="17">
        <v>87</v>
      </c>
    </row>
    <row r="6" spans="1:3" ht="30">
      <c r="A6" s="22">
        <v>3</v>
      </c>
      <c r="B6" s="9" t="s">
        <v>11</v>
      </c>
      <c r="C6" s="17">
        <v>83</v>
      </c>
    </row>
    <row r="7" spans="1:3">
      <c r="A7" s="22">
        <v>4</v>
      </c>
      <c r="B7" s="9" t="s">
        <v>12</v>
      </c>
      <c r="C7" s="17">
        <v>82</v>
      </c>
    </row>
    <row r="8" spans="1:3" ht="30">
      <c r="A8" s="22">
        <v>5</v>
      </c>
      <c r="B8" s="10" t="s">
        <v>45</v>
      </c>
      <c r="C8" s="17">
        <v>81</v>
      </c>
    </row>
    <row r="9" spans="1:3" ht="30">
      <c r="A9" s="22">
        <v>6</v>
      </c>
      <c r="B9" s="10" t="s">
        <v>14</v>
      </c>
      <c r="C9" s="17">
        <v>81</v>
      </c>
    </row>
    <row r="10" spans="1:3" ht="30">
      <c r="A10" s="22">
        <v>7</v>
      </c>
      <c r="B10" s="9" t="s">
        <v>15</v>
      </c>
      <c r="C10" s="17">
        <v>81</v>
      </c>
    </row>
    <row r="11" spans="1:3" ht="30">
      <c r="A11" s="22">
        <v>8</v>
      </c>
      <c r="B11" s="9" t="s">
        <v>47</v>
      </c>
      <c r="C11" s="17">
        <v>80</v>
      </c>
    </row>
    <row r="12" spans="1:3" ht="30">
      <c r="A12" s="22">
        <v>9</v>
      </c>
      <c r="B12" s="10" t="s">
        <v>46</v>
      </c>
      <c r="C12" s="17">
        <v>79</v>
      </c>
    </row>
    <row r="13" spans="1:3" ht="30">
      <c r="A13" s="22">
        <v>10</v>
      </c>
      <c r="B13" s="10" t="s">
        <v>22</v>
      </c>
      <c r="C13" s="17">
        <v>79</v>
      </c>
    </row>
    <row r="14" spans="1:3" ht="30">
      <c r="A14" s="22">
        <v>11</v>
      </c>
      <c r="B14" s="10" t="s">
        <v>48</v>
      </c>
      <c r="C14" s="17">
        <v>78</v>
      </c>
    </row>
    <row r="15" spans="1:3" ht="30">
      <c r="A15" s="22">
        <v>12</v>
      </c>
      <c r="B15" s="9" t="s">
        <v>24</v>
      </c>
      <c r="C15" s="17">
        <v>77</v>
      </c>
    </row>
    <row r="16" spans="1:3">
      <c r="A16" s="22">
        <v>13</v>
      </c>
      <c r="B16" s="10" t="s">
        <v>25</v>
      </c>
      <c r="C16" s="17">
        <v>77</v>
      </c>
    </row>
    <row r="17" spans="1:3" ht="30">
      <c r="A17" s="22">
        <v>14</v>
      </c>
      <c r="B17" s="9" t="s">
        <v>26</v>
      </c>
      <c r="C17" s="17">
        <v>76</v>
      </c>
    </row>
    <row r="18" spans="1:3" ht="30">
      <c r="A18" s="22">
        <v>15</v>
      </c>
      <c r="B18" s="10" t="s">
        <v>34</v>
      </c>
      <c r="C18" s="17">
        <v>76</v>
      </c>
    </row>
    <row r="19" spans="1:3" ht="30">
      <c r="A19" s="22">
        <v>16</v>
      </c>
      <c r="B19" s="9" t="s">
        <v>33</v>
      </c>
      <c r="C19" s="17">
        <v>76</v>
      </c>
    </row>
    <row r="20" spans="1:3" ht="30">
      <c r="A20" s="22">
        <v>17</v>
      </c>
      <c r="B20" s="10" t="s">
        <v>32</v>
      </c>
      <c r="C20" s="17">
        <v>76</v>
      </c>
    </row>
    <row r="21" spans="1:3" ht="30">
      <c r="A21" s="22">
        <v>18</v>
      </c>
      <c r="B21" s="9" t="s">
        <v>49</v>
      </c>
      <c r="C21" s="17">
        <v>71</v>
      </c>
    </row>
    <row r="22" spans="1:3" ht="30">
      <c r="A22" s="22">
        <v>19</v>
      </c>
      <c r="B22" s="10" t="s">
        <v>30</v>
      </c>
      <c r="C22" s="17">
        <v>70</v>
      </c>
    </row>
    <row r="23" spans="1:3" ht="30">
      <c r="A23" s="22">
        <v>20</v>
      </c>
      <c r="B23" s="9" t="s">
        <v>29</v>
      </c>
      <c r="C23" s="17">
        <v>70</v>
      </c>
    </row>
    <row r="24" spans="1:3" ht="45">
      <c r="A24" s="22">
        <v>21</v>
      </c>
      <c r="B24" s="9" t="s">
        <v>28</v>
      </c>
      <c r="C24" s="17">
        <v>68</v>
      </c>
    </row>
    <row r="25" spans="1:3" ht="30">
      <c r="A25" s="22">
        <v>22</v>
      </c>
      <c r="B25" s="10" t="s">
        <v>17</v>
      </c>
      <c r="C25" s="17">
        <v>64</v>
      </c>
    </row>
    <row r="26" spans="1:3" ht="30">
      <c r="A26" s="22">
        <v>23</v>
      </c>
      <c r="B26" s="9" t="s">
        <v>18</v>
      </c>
      <c r="C26" s="17">
        <v>47</v>
      </c>
    </row>
    <row r="27" spans="1:3">
      <c r="A27" s="22">
        <v>24</v>
      </c>
      <c r="B27" s="10" t="s">
        <v>19</v>
      </c>
      <c r="C27" s="17">
        <v>45</v>
      </c>
    </row>
    <row r="28" spans="1:3">
      <c r="A28" s="22">
        <v>25</v>
      </c>
      <c r="B28" s="10" t="s">
        <v>20</v>
      </c>
      <c r="C28" s="17">
        <v>25</v>
      </c>
    </row>
    <row r="29" spans="1:3">
      <c r="A29" s="22">
        <v>26</v>
      </c>
      <c r="B29" s="10" t="s">
        <v>21</v>
      </c>
      <c r="C29" s="17">
        <v>20</v>
      </c>
    </row>
    <row r="30" spans="1:3" ht="15.75" thickBot="1">
      <c r="A30" s="23"/>
      <c r="B30" s="19"/>
      <c r="C30" s="20">
        <f>AVERAGE(C4:C29)</f>
        <v>70.692307692307693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topLeftCell="E1" workbookViewId="0">
      <selection activeCell="I1" sqref="A1:I3"/>
    </sheetView>
  </sheetViews>
  <sheetFormatPr defaultRowHeight="15"/>
  <cols>
    <col min="1" max="9" width="30.5703125" customWidth="1"/>
  </cols>
  <sheetData>
    <row r="1" spans="1:9" ht="60">
      <c r="A1" s="9" t="s">
        <v>8</v>
      </c>
      <c r="B1" s="9" t="s">
        <v>12</v>
      </c>
      <c r="C1" s="9" t="s">
        <v>15</v>
      </c>
      <c r="D1" s="10" t="s">
        <v>22</v>
      </c>
      <c r="E1" s="10" t="s">
        <v>25</v>
      </c>
      <c r="F1" s="9" t="s">
        <v>33</v>
      </c>
      <c r="G1" s="10" t="s">
        <v>30</v>
      </c>
      <c r="H1" s="10" t="s">
        <v>17</v>
      </c>
      <c r="I1" s="10" t="s">
        <v>20</v>
      </c>
    </row>
    <row r="2" spans="1:9" ht="90">
      <c r="A2" s="9" t="s">
        <v>9</v>
      </c>
      <c r="B2" s="10" t="s">
        <v>45</v>
      </c>
      <c r="C2" s="9" t="s">
        <v>47</v>
      </c>
      <c r="D2" s="10" t="s">
        <v>48</v>
      </c>
      <c r="E2" s="9" t="s">
        <v>26</v>
      </c>
      <c r="F2" s="10" t="s">
        <v>32</v>
      </c>
      <c r="G2" s="9" t="s">
        <v>29</v>
      </c>
      <c r="H2" s="9" t="s">
        <v>18</v>
      </c>
      <c r="I2" s="10" t="s">
        <v>21</v>
      </c>
    </row>
    <row r="3" spans="1:9" ht="60">
      <c r="A3" s="9" t="s">
        <v>11</v>
      </c>
      <c r="B3" s="10" t="s">
        <v>14</v>
      </c>
      <c r="C3" s="10" t="s">
        <v>46</v>
      </c>
      <c r="D3" s="9" t="s">
        <v>24</v>
      </c>
      <c r="E3" s="10" t="s">
        <v>34</v>
      </c>
      <c r="F3" s="9" t="s">
        <v>49</v>
      </c>
      <c r="G3" s="9" t="s">
        <v>28</v>
      </c>
      <c r="H3" s="10" t="s">
        <v>19</v>
      </c>
      <c r="I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A2" sqref="A2:C2"/>
    </sheetView>
  </sheetViews>
  <sheetFormatPr defaultRowHeight="15"/>
  <cols>
    <col min="2" max="2" width="42.140625" customWidth="1"/>
  </cols>
  <sheetData>
    <row r="1" spans="1:3" ht="1.5" customHeight="1"/>
    <row r="2" spans="1:3" ht="60" customHeight="1" thickBot="1">
      <c r="A2" s="24" t="s">
        <v>53</v>
      </c>
      <c r="B2" s="24"/>
      <c r="C2" s="24"/>
    </row>
    <row r="3" spans="1:3" ht="45">
      <c r="A3" s="21">
        <v>1</v>
      </c>
      <c r="B3" s="14" t="s">
        <v>8</v>
      </c>
      <c r="C3" s="15">
        <v>89</v>
      </c>
    </row>
    <row r="4" spans="1:3" ht="60">
      <c r="A4" s="22">
        <v>2</v>
      </c>
      <c r="B4" s="9" t="s">
        <v>9</v>
      </c>
      <c r="C4" s="17">
        <v>88</v>
      </c>
    </row>
    <row r="5" spans="1:3" ht="30">
      <c r="A5" s="22">
        <v>3</v>
      </c>
      <c r="B5" s="9" t="s">
        <v>11</v>
      </c>
      <c r="C5" s="17">
        <v>82</v>
      </c>
    </row>
    <row r="6" spans="1:3">
      <c r="A6" s="22">
        <v>4</v>
      </c>
      <c r="B6" s="9" t="s">
        <v>12</v>
      </c>
      <c r="C6" s="17">
        <v>81</v>
      </c>
    </row>
    <row r="7" spans="1:3" ht="30">
      <c r="A7" s="22">
        <v>5</v>
      </c>
      <c r="B7" s="10" t="s">
        <v>45</v>
      </c>
      <c r="C7" s="17">
        <v>81</v>
      </c>
    </row>
    <row r="8" spans="1:3" ht="30">
      <c r="A8" s="22">
        <v>6</v>
      </c>
      <c r="B8" s="10" t="s">
        <v>14</v>
      </c>
      <c r="C8" s="17">
        <v>81</v>
      </c>
    </row>
    <row r="9" spans="1:3" ht="30">
      <c r="A9" s="22">
        <v>7</v>
      </c>
      <c r="B9" s="9" t="s">
        <v>15</v>
      </c>
      <c r="C9" s="17">
        <v>80</v>
      </c>
    </row>
    <row r="10" spans="1:3" ht="30">
      <c r="A10" s="22">
        <v>8</v>
      </c>
      <c r="B10" s="9" t="s">
        <v>47</v>
      </c>
      <c r="C10" s="17">
        <v>78</v>
      </c>
    </row>
    <row r="11" spans="1:3" ht="30">
      <c r="A11" s="22">
        <v>9</v>
      </c>
      <c r="B11" s="10" t="s">
        <v>46</v>
      </c>
      <c r="C11" s="17">
        <v>78</v>
      </c>
    </row>
    <row r="12" spans="1:3" ht="30">
      <c r="A12" s="22">
        <v>10</v>
      </c>
      <c r="B12" s="10" t="s">
        <v>22</v>
      </c>
      <c r="C12" s="17">
        <v>78</v>
      </c>
    </row>
    <row r="13" spans="1:3" ht="30">
      <c r="A13" s="22">
        <v>11</v>
      </c>
      <c r="B13" s="10" t="s">
        <v>48</v>
      </c>
      <c r="C13" s="17">
        <v>77</v>
      </c>
    </row>
    <row r="14" spans="1:3" ht="30">
      <c r="A14" s="22">
        <v>12</v>
      </c>
      <c r="B14" s="9" t="s">
        <v>24</v>
      </c>
      <c r="C14" s="17">
        <v>76</v>
      </c>
    </row>
    <row r="15" spans="1:3">
      <c r="A15" s="22">
        <v>13</v>
      </c>
      <c r="B15" s="10" t="s">
        <v>25</v>
      </c>
      <c r="C15" s="17">
        <v>76</v>
      </c>
    </row>
    <row r="16" spans="1:3" ht="30">
      <c r="A16" s="22">
        <v>14</v>
      </c>
      <c r="B16" s="9" t="s">
        <v>26</v>
      </c>
      <c r="C16" s="17">
        <v>75</v>
      </c>
    </row>
    <row r="17" spans="1:3" ht="30">
      <c r="A17" s="22">
        <v>15</v>
      </c>
      <c r="B17" s="10" t="s">
        <v>34</v>
      </c>
      <c r="C17" s="17">
        <v>75</v>
      </c>
    </row>
    <row r="18" spans="1:3" ht="30">
      <c r="A18" s="22">
        <v>16</v>
      </c>
      <c r="B18" s="9" t="s">
        <v>33</v>
      </c>
      <c r="C18" s="17">
        <v>75</v>
      </c>
    </row>
    <row r="19" spans="1:3" ht="30">
      <c r="A19" s="22">
        <v>17</v>
      </c>
      <c r="B19" s="10" t="s">
        <v>32</v>
      </c>
      <c r="C19" s="17">
        <v>75</v>
      </c>
    </row>
    <row r="20" spans="1:3" ht="30">
      <c r="A20" s="22">
        <v>18</v>
      </c>
      <c r="B20" s="9" t="s">
        <v>49</v>
      </c>
      <c r="C20" s="17">
        <v>72</v>
      </c>
    </row>
    <row r="21" spans="1:3" ht="30">
      <c r="A21" s="22">
        <v>19</v>
      </c>
      <c r="B21" s="10" t="s">
        <v>30</v>
      </c>
      <c r="C21" s="17">
        <v>69</v>
      </c>
    </row>
    <row r="22" spans="1:3" ht="30">
      <c r="A22" s="22">
        <v>20</v>
      </c>
      <c r="B22" s="9" t="s">
        <v>29</v>
      </c>
      <c r="C22" s="17">
        <v>68</v>
      </c>
    </row>
    <row r="23" spans="1:3" ht="45">
      <c r="A23" s="22">
        <v>21</v>
      </c>
      <c r="B23" s="9" t="s">
        <v>28</v>
      </c>
      <c r="C23" s="17">
        <v>64</v>
      </c>
    </row>
    <row r="24" spans="1:3" ht="30">
      <c r="A24" s="22">
        <v>22</v>
      </c>
      <c r="B24" s="10" t="s">
        <v>17</v>
      </c>
      <c r="C24" s="17">
        <v>60</v>
      </c>
    </row>
    <row r="25" spans="1:3" ht="30">
      <c r="A25" s="22">
        <v>23</v>
      </c>
      <c r="B25" s="9" t="s">
        <v>18</v>
      </c>
      <c r="C25" s="17">
        <v>47</v>
      </c>
    </row>
    <row r="26" spans="1:3" ht="30">
      <c r="A26" s="22">
        <v>24</v>
      </c>
      <c r="B26" s="10" t="s">
        <v>19</v>
      </c>
      <c r="C26" s="17">
        <v>40</v>
      </c>
    </row>
    <row r="27" spans="1:3" ht="30">
      <c r="A27" s="22">
        <v>25</v>
      </c>
      <c r="B27" s="10" t="s">
        <v>20</v>
      </c>
      <c r="C27" s="17">
        <v>25</v>
      </c>
    </row>
    <row r="28" spans="1:3" ht="30">
      <c r="A28" s="22">
        <v>26</v>
      </c>
      <c r="B28" s="10" t="s">
        <v>21</v>
      </c>
      <c r="C28" s="17">
        <v>20</v>
      </c>
    </row>
    <row r="29" spans="1:3" ht="15.75" thickBot="1">
      <c r="A29" s="23"/>
      <c r="B29" s="19"/>
      <c r="C29" s="20">
        <f>AVERAGE(C3:C28)</f>
        <v>69.615384615384613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topLeftCell="E1" workbookViewId="0">
      <selection activeCell="I1" sqref="A1:I3"/>
    </sheetView>
  </sheetViews>
  <sheetFormatPr defaultRowHeight="15"/>
  <cols>
    <col min="1" max="9" width="30.5703125" customWidth="1"/>
  </cols>
  <sheetData>
    <row r="1" spans="1:9" ht="60">
      <c r="A1" s="9" t="s">
        <v>8</v>
      </c>
      <c r="B1" s="9" t="s">
        <v>12</v>
      </c>
      <c r="C1" s="9" t="s">
        <v>15</v>
      </c>
      <c r="D1" s="10" t="s">
        <v>22</v>
      </c>
      <c r="E1" s="10" t="s">
        <v>25</v>
      </c>
      <c r="F1" s="9" t="s">
        <v>33</v>
      </c>
      <c r="G1" s="10" t="s">
        <v>30</v>
      </c>
      <c r="H1" s="10" t="s">
        <v>17</v>
      </c>
      <c r="I1" s="10" t="s">
        <v>20</v>
      </c>
    </row>
    <row r="2" spans="1:9" ht="90">
      <c r="A2" s="9" t="s">
        <v>9</v>
      </c>
      <c r="B2" s="10" t="s">
        <v>45</v>
      </c>
      <c r="C2" s="9" t="s">
        <v>47</v>
      </c>
      <c r="D2" s="10" t="s">
        <v>48</v>
      </c>
      <c r="E2" s="9" t="s">
        <v>26</v>
      </c>
      <c r="F2" s="10" t="s">
        <v>32</v>
      </c>
      <c r="G2" s="9" t="s">
        <v>29</v>
      </c>
      <c r="H2" s="9" t="s">
        <v>18</v>
      </c>
      <c r="I2" s="10" t="s">
        <v>21</v>
      </c>
    </row>
    <row r="3" spans="1:9" ht="60">
      <c r="A3" s="9" t="s">
        <v>11</v>
      </c>
      <c r="B3" s="10" t="s">
        <v>14</v>
      </c>
      <c r="C3" s="10" t="s">
        <v>46</v>
      </c>
      <c r="D3" s="9" t="s">
        <v>24</v>
      </c>
      <c r="E3" s="10" t="s">
        <v>34</v>
      </c>
      <c r="F3" s="9" t="s">
        <v>49</v>
      </c>
      <c r="G3" s="9" t="s">
        <v>28</v>
      </c>
      <c r="H3" s="10" t="s">
        <v>19</v>
      </c>
      <c r="I3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topLeftCell="A2" workbookViewId="0">
      <selection activeCell="A2" sqref="A2:C2"/>
    </sheetView>
  </sheetViews>
  <sheetFormatPr defaultRowHeight="15"/>
  <cols>
    <col min="2" max="2" width="49.42578125" customWidth="1"/>
  </cols>
  <sheetData>
    <row r="1" spans="1:3" hidden="1"/>
    <row r="2" spans="1:3" ht="63" customHeight="1" thickBot="1">
      <c r="A2" s="24" t="s">
        <v>54</v>
      </c>
      <c r="B2" s="24"/>
      <c r="C2" s="24"/>
    </row>
    <row r="3" spans="1:3" ht="30">
      <c r="A3" s="21">
        <v>1</v>
      </c>
      <c r="B3" s="14" t="s">
        <v>8</v>
      </c>
      <c r="C3" s="15">
        <v>89</v>
      </c>
    </row>
    <row r="4" spans="1:3" ht="45">
      <c r="A4" s="22">
        <v>2</v>
      </c>
      <c r="B4" s="9" t="s">
        <v>9</v>
      </c>
      <c r="C4" s="17">
        <v>89</v>
      </c>
    </row>
    <row r="5" spans="1:3" ht="30">
      <c r="A5" s="22">
        <v>3</v>
      </c>
      <c r="B5" s="9" t="s">
        <v>11</v>
      </c>
      <c r="C5" s="17">
        <v>82</v>
      </c>
    </row>
    <row r="6" spans="1:3">
      <c r="A6" s="22">
        <v>4</v>
      </c>
      <c r="B6" s="9" t="s">
        <v>12</v>
      </c>
      <c r="C6" s="17">
        <v>82</v>
      </c>
    </row>
    <row r="7" spans="1:3" ht="30">
      <c r="A7" s="22">
        <v>5</v>
      </c>
      <c r="B7" s="10" t="s">
        <v>45</v>
      </c>
      <c r="C7" s="17">
        <v>82</v>
      </c>
    </row>
    <row r="8" spans="1:3" ht="30">
      <c r="A8" s="22">
        <v>6</v>
      </c>
      <c r="B8" s="10" t="s">
        <v>14</v>
      </c>
      <c r="C8" s="17">
        <v>81</v>
      </c>
    </row>
    <row r="9" spans="1:3">
      <c r="A9" s="22">
        <v>7</v>
      </c>
      <c r="B9" s="9" t="s">
        <v>15</v>
      </c>
      <c r="C9" s="17">
        <v>80</v>
      </c>
    </row>
    <row r="10" spans="1:3" ht="30">
      <c r="A10" s="22">
        <v>8</v>
      </c>
      <c r="B10" s="9" t="s">
        <v>47</v>
      </c>
      <c r="C10" s="17">
        <v>80</v>
      </c>
    </row>
    <row r="11" spans="1:3" ht="30">
      <c r="A11" s="22">
        <v>9</v>
      </c>
      <c r="B11" s="10" t="s">
        <v>46</v>
      </c>
      <c r="C11" s="17">
        <v>79</v>
      </c>
    </row>
    <row r="12" spans="1:3" ht="30">
      <c r="A12" s="22">
        <v>10</v>
      </c>
      <c r="B12" s="10" t="s">
        <v>22</v>
      </c>
      <c r="C12" s="17">
        <v>78</v>
      </c>
    </row>
    <row r="13" spans="1:3" ht="30">
      <c r="A13" s="22">
        <v>11</v>
      </c>
      <c r="B13" s="10" t="s">
        <v>48</v>
      </c>
      <c r="C13" s="17">
        <v>76</v>
      </c>
    </row>
    <row r="14" spans="1:3" ht="30">
      <c r="A14" s="22">
        <v>12</v>
      </c>
      <c r="B14" s="9" t="s">
        <v>24</v>
      </c>
      <c r="C14" s="17">
        <v>75</v>
      </c>
    </row>
    <row r="15" spans="1:3">
      <c r="A15" s="22">
        <v>13</v>
      </c>
      <c r="B15" s="10" t="s">
        <v>25</v>
      </c>
      <c r="C15" s="17">
        <v>75</v>
      </c>
    </row>
    <row r="16" spans="1:3" ht="30">
      <c r="A16" s="22">
        <v>14</v>
      </c>
      <c r="B16" s="9" t="s">
        <v>26</v>
      </c>
      <c r="C16" s="17">
        <v>75</v>
      </c>
    </row>
    <row r="17" spans="1:3" ht="30">
      <c r="A17" s="22">
        <v>15</v>
      </c>
      <c r="B17" s="10" t="s">
        <v>34</v>
      </c>
      <c r="C17" s="17">
        <v>74</v>
      </c>
    </row>
    <row r="18" spans="1:3" ht="30">
      <c r="A18" s="22">
        <v>16</v>
      </c>
      <c r="B18" s="9" t="s">
        <v>33</v>
      </c>
      <c r="C18" s="17">
        <v>74</v>
      </c>
    </row>
    <row r="19" spans="1:3">
      <c r="A19" s="22">
        <v>17</v>
      </c>
      <c r="B19" s="10" t="s">
        <v>32</v>
      </c>
      <c r="C19" s="17">
        <v>73</v>
      </c>
    </row>
    <row r="20" spans="1:3" ht="30">
      <c r="A20" s="22">
        <v>18</v>
      </c>
      <c r="B20" s="9" t="s">
        <v>49</v>
      </c>
      <c r="C20" s="17">
        <v>71</v>
      </c>
    </row>
    <row r="21" spans="1:3" ht="30">
      <c r="A21" s="22">
        <v>19</v>
      </c>
      <c r="B21" s="10" t="s">
        <v>30</v>
      </c>
      <c r="C21" s="17">
        <v>70</v>
      </c>
    </row>
    <row r="22" spans="1:3" ht="30">
      <c r="A22" s="22">
        <v>20</v>
      </c>
      <c r="B22" s="9" t="s">
        <v>29</v>
      </c>
      <c r="C22" s="17">
        <v>70</v>
      </c>
    </row>
    <row r="23" spans="1:3" ht="45">
      <c r="A23" s="22">
        <v>21</v>
      </c>
      <c r="B23" s="9" t="s">
        <v>28</v>
      </c>
      <c r="C23" s="17">
        <v>70</v>
      </c>
    </row>
    <row r="24" spans="1:3" ht="30">
      <c r="A24" s="22">
        <v>22</v>
      </c>
      <c r="B24" s="10" t="s">
        <v>17</v>
      </c>
      <c r="C24" s="17">
        <v>64</v>
      </c>
    </row>
    <row r="25" spans="1:3" ht="30">
      <c r="A25" s="22">
        <v>23</v>
      </c>
      <c r="B25" s="9" t="s">
        <v>18</v>
      </c>
      <c r="C25" s="17">
        <v>47</v>
      </c>
    </row>
    <row r="26" spans="1:3">
      <c r="A26" s="22">
        <v>24</v>
      </c>
      <c r="B26" s="10" t="s">
        <v>19</v>
      </c>
      <c r="C26" s="17">
        <v>40</v>
      </c>
    </row>
    <row r="27" spans="1:3">
      <c r="A27" s="22">
        <v>25</v>
      </c>
      <c r="B27" s="10" t="s">
        <v>20</v>
      </c>
      <c r="C27" s="17">
        <v>20</v>
      </c>
    </row>
    <row r="28" spans="1:3">
      <c r="A28" s="22">
        <v>26</v>
      </c>
      <c r="B28" s="10" t="s">
        <v>21</v>
      </c>
      <c r="C28" s="17">
        <v>20</v>
      </c>
    </row>
    <row r="29" spans="1:3" ht="15.75" thickBot="1">
      <c r="A29" s="23"/>
      <c r="B29" s="19"/>
      <c r="C29" s="20">
        <f>AVERAGE(C3:C28)</f>
        <v>69.84615384615384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sqref="A1:I3"/>
    </sheetView>
  </sheetViews>
  <sheetFormatPr defaultRowHeight="15"/>
  <cols>
    <col min="1" max="9" width="30.5703125" customWidth="1"/>
  </cols>
  <sheetData>
    <row r="1" spans="1:9" ht="60">
      <c r="A1" s="9" t="s">
        <v>8</v>
      </c>
      <c r="B1" s="9" t="s">
        <v>12</v>
      </c>
      <c r="C1" s="9" t="s">
        <v>15</v>
      </c>
      <c r="D1" s="10" t="s">
        <v>22</v>
      </c>
      <c r="E1" s="10" t="s">
        <v>25</v>
      </c>
      <c r="F1" s="9" t="s">
        <v>33</v>
      </c>
      <c r="G1" s="10" t="s">
        <v>30</v>
      </c>
      <c r="H1" s="10" t="s">
        <v>17</v>
      </c>
      <c r="I1" s="10" t="s">
        <v>20</v>
      </c>
    </row>
    <row r="2" spans="1:9" ht="90">
      <c r="A2" s="9" t="s">
        <v>9</v>
      </c>
      <c r="B2" s="10" t="s">
        <v>45</v>
      </c>
      <c r="C2" s="9" t="s">
        <v>47</v>
      </c>
      <c r="D2" s="10" t="s">
        <v>48</v>
      </c>
      <c r="E2" s="9" t="s">
        <v>26</v>
      </c>
      <c r="F2" s="10" t="s">
        <v>32</v>
      </c>
      <c r="G2" s="9" t="s">
        <v>29</v>
      </c>
      <c r="H2" s="9" t="s">
        <v>18</v>
      </c>
      <c r="I2" s="10" t="s">
        <v>21</v>
      </c>
    </row>
    <row r="3" spans="1:9" ht="60">
      <c r="A3" s="9" t="s">
        <v>11</v>
      </c>
      <c r="B3" s="10" t="s">
        <v>14</v>
      </c>
      <c r="C3" s="10" t="s">
        <v>46</v>
      </c>
      <c r="D3" s="9" t="s">
        <v>24</v>
      </c>
      <c r="E3" s="10" t="s">
        <v>34</v>
      </c>
      <c r="F3" s="9" t="s">
        <v>49</v>
      </c>
      <c r="G3" s="9" t="s">
        <v>28</v>
      </c>
      <c r="H3" s="10" t="s">
        <v>19</v>
      </c>
      <c r="I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Свод итоговый</vt:lpstr>
      <vt:lpstr>итоговый</vt:lpstr>
      <vt:lpstr>Свод инф откр</vt:lpstr>
      <vt:lpstr>Инф открытость</vt:lpstr>
      <vt:lpstr>Свод кач</vt:lpstr>
      <vt:lpstr>качество</vt:lpstr>
      <vt:lpstr>Свод дост</vt:lpstr>
      <vt:lpstr>Доступность</vt:lpstr>
      <vt:lpstr>Свод компет</vt:lpstr>
      <vt:lpstr>Компетентность</vt:lpstr>
      <vt:lpstr>г.Димитровград</vt:lpstr>
      <vt:lpstr>Вешкаймский р-н</vt:lpstr>
      <vt:lpstr>г.Новоульяновск</vt:lpstr>
      <vt:lpstr>Карсунский р-н</vt:lpstr>
      <vt:lpstr>Кузоватовский р-н</vt:lpstr>
      <vt:lpstr>Майнский р-н</vt:lpstr>
      <vt:lpstr>Николаевский р-н</vt:lpstr>
      <vt:lpstr>Новомалыклинский р-н</vt:lpstr>
      <vt:lpstr>Новоспасский р-н</vt:lpstr>
      <vt:lpstr>Павловский р-н</vt:lpstr>
      <vt:lpstr>Радищевский р-н</vt:lpstr>
      <vt:lpstr>Старокулаткинский р-н</vt:lpstr>
      <vt:lpstr>Старомайнский р-н</vt:lpstr>
      <vt:lpstr>Сурский р-н</vt:lpstr>
      <vt:lpstr>Тереньгульский р-н</vt:lpstr>
      <vt:lpstr>Ульяновский р-н</vt:lpstr>
      <vt:lpstr>Цильнинский р-н</vt:lpstr>
      <vt:lpstr>Чердаклинский р-н</vt:lpstr>
      <vt:lpstr>Сенгилеевский р-н</vt:lpstr>
      <vt:lpstr>Барышский р-н</vt:lpstr>
      <vt:lpstr>Мелекесский р-н</vt:lpstr>
      <vt:lpstr>Инзенский р-н</vt:lpstr>
      <vt:lpstr>Базарносызганский р-н</vt:lpstr>
      <vt:lpstr>г.Ульяновск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2016-01-18T10:05:49Z</dcterms:modified>
</cp:coreProperties>
</file>