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10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<sst xmlns="http://schemas.openxmlformats.org/spreadsheetml/2006/main" count="120" uniqueCount="69">
  <si>
    <t>Рейтинг образовательных организаций повышенного уровня по результатам мониторинговых исследований ОКО в 2013-2014 учебном году (по блоку Качество результата)</t>
  </si>
  <si>
    <t xml:space="preserve">*Рейтинг образовательных организаций повышенного уровня высроен по суммарному значению показателей блока "Качество результата", выраженному в %, так как  три учреждения (МАОУ "Физико-технический лицей № 1" ,  МОУ "Восточно-Европейский лицей", МОУ "Лицей прикладных наук") за отсутствием классов первого звена имеют максимальный балл по блоку "Качество результата" 85 вместо 130. </t>
  </si>
  <si>
    <t>№ п/п</t>
  </si>
  <si>
    <t xml:space="preserve"> Коды ОО</t>
  </si>
  <si>
    <t>Наименование ОО</t>
  </si>
  <si>
    <t>Показатели блока "Качество результата"</t>
  </si>
  <si>
    <t>Качество результата (сумма баллов)</t>
  </si>
  <si>
    <t>Результат по сумме баллов,%</t>
  </si>
  <si>
    <t>7 - Образовательные результаты обучающихся</t>
  </si>
  <si>
    <t>8 - Надпредметные компетенции</t>
  </si>
  <si>
    <t>9 - Ключевые компетенции</t>
  </si>
  <si>
    <t>Муниципальное автономное общеобразовательное учреждение "Физико-технический лицей № 1" г. Саратова</t>
  </si>
  <si>
    <t>высокий</t>
  </si>
  <si>
    <t>Муниципальное автономное общеобразовательное учреждение "Лицей математики и информатики" Кировского района г.Саратова</t>
  </si>
  <si>
    <t>средний</t>
  </si>
  <si>
    <t>Муниципальное автономное общеобразовательное учреждение "Гимназия № 3" Фрунзенского района г.Саратова</t>
  </si>
  <si>
    <t>Муниципальное автономное общеобразовательное учреждение "Лицей № 37" Фрунзенского района г. Саратова</t>
  </si>
  <si>
    <t>Муниципальное бюджетное общеобразовательное учреждение "Гимназия № 8" Энгельсского муниципального района Саратовской области</t>
  </si>
  <si>
    <t>Муниципальное общеобразовательное учреждение"Гимназия г. Вольска Саратовской области"</t>
  </si>
  <si>
    <t>Муниципальное автономное общеобразовательное учреждение "Лицей №1" г. Балаково Саратовской области</t>
  </si>
  <si>
    <t>Муниципальное автономное общеобразовательное учреждение "Гимназия №1" города Балаково Саратовской области</t>
  </si>
  <si>
    <t>Муниципальное общеобразовательное учреждение "Лицей г. Вольска Саратовской области"</t>
  </si>
  <si>
    <t>Муниципальное общеобразовательное учреждение "Лицей № 107" Волжского района г.Саратова</t>
  </si>
  <si>
    <t>Муниципальное автономное общеобразовательное учреждение «Гимназия № 2» г. Балаково Саратовской области</t>
  </si>
  <si>
    <t>Муниципальная общеобразовательная школа-интернат "Лицей-интернат г.Балашова Саратовской области"</t>
  </si>
  <si>
    <t>Муниципальное бюджетное общеобразовательное учреждение "Музыкально-эстетический лицей имени Альфреда Гарриевича Шнитке" Энгельсского муниципального района Саратовской области</t>
  </si>
  <si>
    <t>Муниципальное общеобразовательное учреждение "Лицей №3  имени Петра Аркадьевича Столыпина г. Ртищево Саратовской области"</t>
  </si>
  <si>
    <t>Муниципальное общеобразовательное учреждение «Гимназия имени Героя Советского Союза Ю.А. Гарнаева г. Балашова Саратовской области»</t>
  </si>
  <si>
    <t>Муниципальное общеобразовательное учреждение "Лицей № 4" Волжского района г.Саратова</t>
  </si>
  <si>
    <t>Муниципальное общеобразовательнок учреждение "Лицей № 50" Ленинского района г.Саратова</t>
  </si>
  <si>
    <t>Муниципальное образовательное учреждение "Гимназия №2" г.Саратова</t>
  </si>
  <si>
    <t>Муниципальное бюджетное общеобразовательное учреждение "Средняя общеобразовательная школа №15 с углубленным изучением отдельных предметов" Энгельсского муниципального района Саратовской области</t>
  </si>
  <si>
    <t>низкий</t>
  </si>
  <si>
    <t>Муниципальное автономное общеобразовательное учреждение "Средняя общеобразовательная школа № 27 с углубленным изучением отдельных предметов" г. Балаково Саратовской области</t>
  </si>
  <si>
    <t>Муниципальное бюджетное общеобразовательное учреждение «Средняя общеобразовательная школа №30 с углубленным изучением отдельных предметов» Энгельсского муниципального района Саратовской области.</t>
  </si>
  <si>
    <t>Муниципальное бюджетное общеобразовательное учреждение "Средняя общеобразовательная школа № 23 с углубленным изучением отдельных предметов" Энгельсского муниципального района Саратовской области</t>
  </si>
  <si>
    <t>Муниципальное автономное общеобразовательное учреждение "Лицей №2" г. Балаково Саратовской области</t>
  </si>
  <si>
    <t>Муниципальное автономное общеобразовательное учреждение "Гимназия №108" Ленинского района г. Саратова</t>
  </si>
  <si>
    <t>Муниципальное общеобразовательное учреждение "Лицей № 47" Ленинского района г. Саратова</t>
  </si>
  <si>
    <t>Муниципальное общеобразовательное учреждение "Средняя общеобразовательная школа № 18" с углублённым изучением предметов Фрунзенского района г. Саратова</t>
  </si>
  <si>
    <t>Муниципальное автономное общеобразовательное учреждение "Медико-биологический лицей" г. Саратова</t>
  </si>
  <si>
    <t>Муниципальное общеобразовательное учреждение "Восточно-Европейский лицей" г. Саратова</t>
  </si>
  <si>
    <t>Муниципальное общеобразовательное учреждение "Лицей прикладных наук" г.Саратова</t>
  </si>
  <si>
    <t>Муниципальное автономное общеобразовательное учреждение "Лицей №3 им. А.С.Пушкина" г. Саратова</t>
  </si>
  <si>
    <t>Муниципальное автономное общеобразовательное учреждение "Гимназия №1" Октябрьского района г. Саратова</t>
  </si>
  <si>
    <t>Муниципальное автономное общеобразовательное учреждение "Гимназия № 87" Ленинского района г.Саратова</t>
  </si>
  <si>
    <t>Муниципальное общеобразовательное учреждение "Лицей №15" Заводского района г.Саратова</t>
  </si>
  <si>
    <t>Муниципальное бюджетное общеобразовательное учреждение "Лицей  р. п. Степное Советского района Саратовской области"</t>
  </si>
  <si>
    <t>Муниципальное общеобразовательное учреждение "Русская православная классическая гимназия" г.Саратова</t>
  </si>
  <si>
    <t>Муниципальное общеобразовательное учреждение "Гимназия №5" Заводского района г.Саратова</t>
  </si>
  <si>
    <t>Муниципальное общеобразовательное учреждение "Гимназия с. Ивантеевка  Ивантеевского района  Саратовской области "</t>
  </si>
  <si>
    <t>Муниципальное общеобразовательное учреждение "Гимназия №1" г. Балашова Саратовской области</t>
  </si>
  <si>
    <t>Муниципальное автономное общеобразовательное учреждение " Лицей гуманитарных наук" г.Саратова</t>
  </si>
  <si>
    <t>Муниципальное общеобразовательное учреждение "Средняя общеобразовательная школа № 63 с углубленным изучением отдельных предметов" Ленинского района г. Саратова</t>
  </si>
  <si>
    <t>Муниципальное общеобразовательное учреждение "Национальная (татарская) гимназия" г. Саратова</t>
  </si>
  <si>
    <t>Муниципальное общеобразовательное учреждение "Лицей г. Маркса Саратовской области"</t>
  </si>
  <si>
    <t>Муниципальное автономное общеобразовательное учреждение  "Лицей № 62" Октябрьского района г. Саратова</t>
  </si>
  <si>
    <t>Муниципальное общеобразовательное учреждение "Гимназия №58" Заводского района г. Саратова</t>
  </si>
  <si>
    <t>Муниципальное общеобразовательное учреждение "Гуманитарно -экономический лицей" г. Саратова</t>
  </si>
  <si>
    <t>Муниципальное автономное общеобразовательное учреждение "Лицей №36" Ленинского района г.Саратова</t>
  </si>
  <si>
    <t>Муниципальное общеобразовательное учреждение "Гимназия №31" Кировского района г. Саратова</t>
  </si>
  <si>
    <t>Муниципальное общеобразовательное учреждение "Средняя общеобразовательная школа № 95 с углубленным изучением отдельных предметов"Октябрьского района г. Саратова</t>
  </si>
  <si>
    <t>Муниципальное общеобразовательное учреждение "Средняя общеобразовательная школа № 59 с углубленным изучением отдельных предметов" Заводского района г. Саратова</t>
  </si>
  <si>
    <t>муниципальное общеобразовательное учреждение "Средняя общеобразовательная школа № 34 с углубленным изучением художественно - эстетических предметов" Заводского района г.Саратова</t>
  </si>
  <si>
    <t>Муниципальное общеобразовательное учреждение "Средняя общеобразовательная школа №56 с углубленным изучением отдельных предметов" Ленинского района г.Саратова</t>
  </si>
  <si>
    <t>Муниципальное автономное общеобразовательное учреждение "Гимназия №4" Волжского района г.Саратова</t>
  </si>
  <si>
    <t>Муниципальное общеобразовательное учреждение "Лицей № 2" Октябрьского района г.Саратова</t>
  </si>
  <si>
    <t xml:space="preserve">Муниципальное общеобразовательное учреждение  «Гимназия №7» Волжского района г.Саратова </t>
  </si>
  <si>
    <t>Уровень кластера по оси "Качество результата"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</si>
</sst>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44" fillId="33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NumberFormat="1" applyFont="1" applyBorder="1" applyAlignment="1" quotePrefix="1">
      <alignment horizontal="center" vertical="center"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34" borderId="10" xfId="0" applyNumberFormat="1" applyFont="1" applyFill="1" applyBorder="1" applyAlignment="1" applyProtection="1">
      <alignment horizontal="center" vertical="center"/>
      <protection/>
    </xf>
    <xf numFmtId="2" fontId="46" fillId="34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44" fillId="34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 applyProtection="1">
      <alignment horizontal="center" vertical="top" wrapText="1"/>
      <protection/>
    </xf>
    <xf numFmtId="0" fontId="4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4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44" fillId="33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44" fillId="34" borderId="10" xfId="52" applyNumberFormat="1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5" zoomScaleNormal="85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M4" sqref="M4"/>
    </sheetView>
  </sheetViews>
  <sheetFormatPr defaultColWidth="9.140625" defaultRowHeight="15"/>
  <cols>
    <col min="1" max="1" width="6.140625" style="1" customWidth="1"/>
    <col min="2" max="2" width="9.140625" style="1" customWidth="1"/>
    <col min="3" max="3" width="45.421875" style="1" customWidth="1"/>
    <col min="4" max="4" width="9.140625" style="1" customWidth="1"/>
    <col min="5" max="7" width="7.421875" style="1" customWidth="1"/>
    <col min="8" max="8" width="9.140625" style="1" customWidth="1"/>
    <col min="9" max="9" width="7.421875" style="1" customWidth="1"/>
    <col min="10" max="16384" width="9.140625" style="1" customWidth="1"/>
  </cols>
  <sheetData>
    <row r="1" spans="1:9" ht="58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1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29.25" customHeight="1">
      <c r="A3" s="15" t="s">
        <v>2</v>
      </c>
      <c r="B3" s="16" t="s">
        <v>3</v>
      </c>
      <c r="C3" s="16" t="s">
        <v>4</v>
      </c>
      <c r="D3" s="17" t="s">
        <v>5</v>
      </c>
      <c r="E3" s="17"/>
      <c r="F3" s="17"/>
      <c r="G3" s="18" t="s">
        <v>6</v>
      </c>
      <c r="H3" s="19" t="s">
        <v>68</v>
      </c>
      <c r="I3" s="21" t="s">
        <v>7</v>
      </c>
    </row>
    <row r="4" spans="1:9" s="3" customFormat="1" ht="129" customHeight="1">
      <c r="A4" s="15"/>
      <c r="B4" s="16"/>
      <c r="C4" s="16"/>
      <c r="D4" s="2" t="s">
        <v>8</v>
      </c>
      <c r="E4" s="2" t="s">
        <v>9</v>
      </c>
      <c r="F4" s="2" t="s">
        <v>10</v>
      </c>
      <c r="G4" s="18"/>
      <c r="H4" s="20"/>
      <c r="I4" s="21"/>
    </row>
    <row r="5" spans="1:9" ht="38.25">
      <c r="A5" s="4">
        <v>1</v>
      </c>
      <c r="B5" s="5">
        <v>241036</v>
      </c>
      <c r="C5" s="6" t="s">
        <v>11</v>
      </c>
      <c r="D5" s="7">
        <v>46</v>
      </c>
      <c r="E5" s="7">
        <v>10</v>
      </c>
      <c r="F5" s="7">
        <v>16</v>
      </c>
      <c r="G5" s="8">
        <v>72</v>
      </c>
      <c r="H5" s="8" t="s">
        <v>12</v>
      </c>
      <c r="I5" s="9">
        <v>84.71</v>
      </c>
    </row>
    <row r="6" spans="1:9" ht="38.25">
      <c r="A6" s="4">
        <v>2</v>
      </c>
      <c r="B6" s="5">
        <v>245016</v>
      </c>
      <c r="C6" s="6" t="s">
        <v>13</v>
      </c>
      <c r="D6" s="7">
        <v>64</v>
      </c>
      <c r="E6" s="7">
        <v>13</v>
      </c>
      <c r="F6" s="7">
        <v>24</v>
      </c>
      <c r="G6" s="8">
        <f>SUM(D6:F6)</f>
        <v>101</v>
      </c>
      <c r="H6" s="8" t="s">
        <v>12</v>
      </c>
      <c r="I6" s="10">
        <f>G6*100/130</f>
        <v>77.6923076923077</v>
      </c>
    </row>
    <row r="7" spans="1:9" ht="25.5">
      <c r="A7" s="4">
        <v>3</v>
      </c>
      <c r="B7" s="5">
        <v>243056</v>
      </c>
      <c r="C7" s="6" t="s">
        <v>41</v>
      </c>
      <c r="D7" s="7">
        <v>38</v>
      </c>
      <c r="E7" s="7">
        <v>12</v>
      </c>
      <c r="F7" s="7">
        <v>16</v>
      </c>
      <c r="G7" s="8">
        <v>66</v>
      </c>
      <c r="H7" s="8" t="s">
        <v>14</v>
      </c>
      <c r="I7" s="9">
        <v>77.65</v>
      </c>
    </row>
    <row r="8" spans="1:9" ht="25.5">
      <c r="A8" s="4">
        <v>4</v>
      </c>
      <c r="B8" s="5">
        <v>243026</v>
      </c>
      <c r="C8" s="6" t="s">
        <v>42</v>
      </c>
      <c r="D8" s="7">
        <v>42</v>
      </c>
      <c r="E8" s="7">
        <v>11</v>
      </c>
      <c r="F8" s="7">
        <v>12</v>
      </c>
      <c r="G8" s="8">
        <v>65</v>
      </c>
      <c r="H8" s="8" t="s">
        <v>14</v>
      </c>
      <c r="I8" s="9">
        <v>76.47</v>
      </c>
    </row>
    <row r="9" spans="1:9" ht="25.5">
      <c r="A9" s="4">
        <v>5</v>
      </c>
      <c r="B9" s="11">
        <v>243025</v>
      </c>
      <c r="C9" s="6" t="s">
        <v>67</v>
      </c>
      <c r="D9" s="7">
        <v>57</v>
      </c>
      <c r="E9" s="7">
        <v>19</v>
      </c>
      <c r="F9" s="7">
        <v>22</v>
      </c>
      <c r="G9" s="8">
        <v>98</v>
      </c>
      <c r="H9" s="8" t="s">
        <v>12</v>
      </c>
      <c r="I9" s="10">
        <f aca="true" t="shared" si="0" ref="I9:I58">G9*100/130</f>
        <v>75.38461538461539</v>
      </c>
    </row>
    <row r="10" spans="1:9" ht="38.25">
      <c r="A10" s="4">
        <v>6</v>
      </c>
      <c r="B10" s="11">
        <v>244015</v>
      </c>
      <c r="C10" s="6" t="s">
        <v>15</v>
      </c>
      <c r="D10" s="7">
        <v>60</v>
      </c>
      <c r="E10" s="7">
        <v>15</v>
      </c>
      <c r="F10" s="7">
        <v>20</v>
      </c>
      <c r="G10" s="8">
        <f>SUM(D10:F10)</f>
        <v>95</v>
      </c>
      <c r="H10" s="8" t="s">
        <v>14</v>
      </c>
      <c r="I10" s="10">
        <f t="shared" si="0"/>
        <v>73.07692307692308</v>
      </c>
    </row>
    <row r="11" spans="1:9" ht="38.25">
      <c r="A11" s="4">
        <v>7</v>
      </c>
      <c r="B11" s="11">
        <v>242026</v>
      </c>
      <c r="C11" s="6" t="s">
        <v>43</v>
      </c>
      <c r="D11" s="7">
        <v>53</v>
      </c>
      <c r="E11" s="7">
        <v>15</v>
      </c>
      <c r="F11" s="7">
        <v>24</v>
      </c>
      <c r="G11" s="8">
        <v>92</v>
      </c>
      <c r="H11" s="8" t="s">
        <v>14</v>
      </c>
      <c r="I11" s="10">
        <f t="shared" si="0"/>
        <v>70.76923076923077</v>
      </c>
    </row>
    <row r="12" spans="1:9" ht="38.25">
      <c r="A12" s="4">
        <v>8</v>
      </c>
      <c r="B12" s="11">
        <v>244016</v>
      </c>
      <c r="C12" s="6" t="s">
        <v>16</v>
      </c>
      <c r="D12" s="7">
        <v>59</v>
      </c>
      <c r="E12" s="7">
        <v>14</v>
      </c>
      <c r="F12" s="7">
        <v>18</v>
      </c>
      <c r="G12" s="8">
        <f>SUM(D12:F12)</f>
        <v>91</v>
      </c>
      <c r="H12" s="8" t="s">
        <v>14</v>
      </c>
      <c r="I12" s="10">
        <f t="shared" si="0"/>
        <v>70</v>
      </c>
    </row>
    <row r="13" spans="1:9" ht="38.25">
      <c r="A13" s="4">
        <v>9</v>
      </c>
      <c r="B13" s="11">
        <v>238015</v>
      </c>
      <c r="C13" s="6" t="s">
        <v>17</v>
      </c>
      <c r="D13" s="7">
        <v>57</v>
      </c>
      <c r="E13" s="7">
        <v>13</v>
      </c>
      <c r="F13" s="7">
        <v>19</v>
      </c>
      <c r="G13" s="8">
        <v>89</v>
      </c>
      <c r="H13" s="8" t="s">
        <v>14</v>
      </c>
      <c r="I13" s="10">
        <f t="shared" si="0"/>
        <v>68.46153846153847</v>
      </c>
    </row>
    <row r="14" spans="1:9" ht="25.5">
      <c r="A14" s="4">
        <v>10</v>
      </c>
      <c r="B14" s="11">
        <v>242016</v>
      </c>
      <c r="C14" s="6" t="s">
        <v>66</v>
      </c>
      <c r="D14" s="7">
        <v>51</v>
      </c>
      <c r="E14" s="7">
        <v>16</v>
      </c>
      <c r="F14" s="7">
        <v>22</v>
      </c>
      <c r="G14" s="8">
        <v>89</v>
      </c>
      <c r="H14" s="8" t="s">
        <v>14</v>
      </c>
      <c r="I14" s="10">
        <f t="shared" si="0"/>
        <v>68.46153846153847</v>
      </c>
    </row>
    <row r="15" spans="1:9" ht="38.25">
      <c r="A15" s="4">
        <v>11</v>
      </c>
      <c r="B15" s="11">
        <v>208015</v>
      </c>
      <c r="C15" s="6" t="s">
        <v>18</v>
      </c>
      <c r="D15" s="7">
        <v>53</v>
      </c>
      <c r="E15" s="7">
        <v>15</v>
      </c>
      <c r="F15" s="7">
        <v>20</v>
      </c>
      <c r="G15" s="8">
        <f>SUM(D15:F15)</f>
        <v>88</v>
      </c>
      <c r="H15" s="8" t="s">
        <v>14</v>
      </c>
      <c r="I15" s="10">
        <f t="shared" si="0"/>
        <v>67.6923076923077</v>
      </c>
    </row>
    <row r="16" spans="1:9" ht="38.25">
      <c r="A16" s="4">
        <v>12</v>
      </c>
      <c r="B16" s="11">
        <v>242015</v>
      </c>
      <c r="C16" s="6" t="s">
        <v>44</v>
      </c>
      <c r="D16" s="7">
        <v>61</v>
      </c>
      <c r="E16" s="7">
        <v>13</v>
      </c>
      <c r="F16" s="7">
        <v>14</v>
      </c>
      <c r="G16" s="8">
        <v>88</v>
      </c>
      <c r="H16" s="8" t="s">
        <v>14</v>
      </c>
      <c r="I16" s="10">
        <f t="shared" si="0"/>
        <v>67.6923076923077</v>
      </c>
    </row>
    <row r="17" spans="1:9" ht="38.25">
      <c r="A17" s="4">
        <v>13</v>
      </c>
      <c r="B17" s="11">
        <v>246015</v>
      </c>
      <c r="C17" s="6" t="s">
        <v>45</v>
      </c>
      <c r="D17" s="7">
        <v>55</v>
      </c>
      <c r="E17" s="7">
        <v>12</v>
      </c>
      <c r="F17" s="7">
        <v>21</v>
      </c>
      <c r="G17" s="8">
        <v>88</v>
      </c>
      <c r="H17" s="8" t="s">
        <v>14</v>
      </c>
      <c r="I17" s="10">
        <f t="shared" si="0"/>
        <v>67.6923076923077</v>
      </c>
    </row>
    <row r="18" spans="1:9" ht="25.5">
      <c r="A18" s="4">
        <v>14</v>
      </c>
      <c r="B18" s="11">
        <v>247016</v>
      </c>
      <c r="C18" s="6" t="s">
        <v>46</v>
      </c>
      <c r="D18" s="7">
        <v>52</v>
      </c>
      <c r="E18" s="7">
        <v>15</v>
      </c>
      <c r="F18" s="7">
        <v>20</v>
      </c>
      <c r="G18" s="8">
        <v>87</v>
      </c>
      <c r="H18" s="8" t="s">
        <v>14</v>
      </c>
      <c r="I18" s="10">
        <f t="shared" si="0"/>
        <v>66.92307692307692</v>
      </c>
    </row>
    <row r="19" spans="1:9" ht="38.25">
      <c r="A19" s="4">
        <v>15</v>
      </c>
      <c r="B19" s="11">
        <v>233016</v>
      </c>
      <c r="C19" s="6" t="s">
        <v>47</v>
      </c>
      <c r="D19" s="7">
        <v>46</v>
      </c>
      <c r="E19" s="7">
        <v>18</v>
      </c>
      <c r="F19" s="7">
        <v>22</v>
      </c>
      <c r="G19" s="8">
        <f>SUM(D19:F19)</f>
        <v>86</v>
      </c>
      <c r="H19" s="8" t="s">
        <v>14</v>
      </c>
      <c r="I19" s="10">
        <f t="shared" si="0"/>
        <v>66.15384615384616</v>
      </c>
    </row>
    <row r="20" spans="1:9" ht="38.25">
      <c r="A20" s="4">
        <v>16</v>
      </c>
      <c r="B20" s="11">
        <v>205016</v>
      </c>
      <c r="C20" s="6" t="s">
        <v>19</v>
      </c>
      <c r="D20" s="7">
        <v>47</v>
      </c>
      <c r="E20" s="7">
        <v>20</v>
      </c>
      <c r="F20" s="7">
        <v>18</v>
      </c>
      <c r="G20" s="8">
        <v>85</v>
      </c>
      <c r="H20" s="8" t="s">
        <v>14</v>
      </c>
      <c r="I20" s="10">
        <f t="shared" si="0"/>
        <v>65.38461538461539</v>
      </c>
    </row>
    <row r="21" spans="1:9" ht="38.25">
      <c r="A21" s="4">
        <v>17</v>
      </c>
      <c r="B21" s="11">
        <v>243035</v>
      </c>
      <c r="C21" s="6" t="s">
        <v>48</v>
      </c>
      <c r="D21" s="7">
        <v>52</v>
      </c>
      <c r="E21" s="7">
        <v>12</v>
      </c>
      <c r="F21" s="7">
        <v>21</v>
      </c>
      <c r="G21" s="8">
        <v>85</v>
      </c>
      <c r="H21" s="8" t="s">
        <v>14</v>
      </c>
      <c r="I21" s="10">
        <f t="shared" si="0"/>
        <v>65.38461538461539</v>
      </c>
    </row>
    <row r="22" spans="1:9" ht="38.25">
      <c r="A22" s="4">
        <v>18</v>
      </c>
      <c r="B22" s="11">
        <v>205015</v>
      </c>
      <c r="C22" s="6" t="s">
        <v>20</v>
      </c>
      <c r="D22" s="7">
        <v>45</v>
      </c>
      <c r="E22" s="7">
        <v>16</v>
      </c>
      <c r="F22" s="7">
        <v>23</v>
      </c>
      <c r="G22" s="8">
        <v>84</v>
      </c>
      <c r="H22" s="8" t="s">
        <v>14</v>
      </c>
      <c r="I22" s="10">
        <f t="shared" si="0"/>
        <v>64.61538461538461</v>
      </c>
    </row>
    <row r="23" spans="1:9" ht="25.5">
      <c r="A23" s="4">
        <v>19</v>
      </c>
      <c r="B23" s="11">
        <v>208016</v>
      </c>
      <c r="C23" s="6" t="s">
        <v>21</v>
      </c>
      <c r="D23" s="7">
        <v>55</v>
      </c>
      <c r="E23" s="7">
        <v>11</v>
      </c>
      <c r="F23" s="7">
        <v>18</v>
      </c>
      <c r="G23" s="8">
        <f>SUM(D23:F23)</f>
        <v>84</v>
      </c>
      <c r="H23" s="8" t="s">
        <v>14</v>
      </c>
      <c r="I23" s="10">
        <f t="shared" si="0"/>
        <v>64.61538461538461</v>
      </c>
    </row>
    <row r="24" spans="1:9" ht="38.25">
      <c r="A24" s="4">
        <v>20</v>
      </c>
      <c r="B24" s="11">
        <v>243015</v>
      </c>
      <c r="C24" s="6" t="s">
        <v>65</v>
      </c>
      <c r="D24" s="7">
        <v>58</v>
      </c>
      <c r="E24" s="7">
        <v>11</v>
      </c>
      <c r="F24" s="7">
        <v>15</v>
      </c>
      <c r="G24" s="8">
        <v>84</v>
      </c>
      <c r="H24" s="8" t="s">
        <v>14</v>
      </c>
      <c r="I24" s="10">
        <f t="shared" si="0"/>
        <v>64.61538461538461</v>
      </c>
    </row>
    <row r="25" spans="1:9" ht="25.5">
      <c r="A25" s="4">
        <v>21</v>
      </c>
      <c r="B25" s="11">
        <v>243036</v>
      </c>
      <c r="C25" s="6" t="s">
        <v>22</v>
      </c>
      <c r="D25" s="7">
        <v>59</v>
      </c>
      <c r="E25" s="7">
        <v>10</v>
      </c>
      <c r="F25" s="7">
        <v>13</v>
      </c>
      <c r="G25" s="8">
        <v>82</v>
      </c>
      <c r="H25" s="8" t="s">
        <v>12</v>
      </c>
      <c r="I25" s="10">
        <f t="shared" si="0"/>
        <v>63.07692307692308</v>
      </c>
    </row>
    <row r="26" spans="1:9" ht="25.5">
      <c r="A26" s="4">
        <v>22</v>
      </c>
      <c r="B26" s="11">
        <v>247015</v>
      </c>
      <c r="C26" s="6" t="s">
        <v>49</v>
      </c>
      <c r="D26" s="7">
        <v>60</v>
      </c>
      <c r="E26" s="7">
        <v>5</v>
      </c>
      <c r="F26" s="7">
        <v>15</v>
      </c>
      <c r="G26" s="8">
        <v>80</v>
      </c>
      <c r="H26" s="8" t="s">
        <v>14</v>
      </c>
      <c r="I26" s="10">
        <f t="shared" si="0"/>
        <v>61.53846153846154</v>
      </c>
    </row>
    <row r="27" spans="1:9" ht="38.25">
      <c r="A27" s="4">
        <v>23</v>
      </c>
      <c r="B27" s="11">
        <v>205025</v>
      </c>
      <c r="C27" s="6" t="s">
        <v>23</v>
      </c>
      <c r="D27" s="7">
        <v>55</v>
      </c>
      <c r="E27" s="7">
        <v>9</v>
      </c>
      <c r="F27" s="7">
        <v>15</v>
      </c>
      <c r="G27" s="8">
        <v>79</v>
      </c>
      <c r="H27" s="8" t="s">
        <v>14</v>
      </c>
      <c r="I27" s="10">
        <f t="shared" si="0"/>
        <v>60.76923076923077</v>
      </c>
    </row>
    <row r="28" spans="1:9" ht="38.25">
      <c r="A28" s="4">
        <v>24</v>
      </c>
      <c r="B28" s="11">
        <v>214015</v>
      </c>
      <c r="C28" s="6" t="s">
        <v>50</v>
      </c>
      <c r="D28" s="7">
        <v>47</v>
      </c>
      <c r="E28" s="7">
        <v>13</v>
      </c>
      <c r="F28" s="7">
        <v>19</v>
      </c>
      <c r="G28" s="8">
        <f>SUM(D28:F28)</f>
        <v>79</v>
      </c>
      <c r="H28" s="8" t="s">
        <v>14</v>
      </c>
      <c r="I28" s="10">
        <f t="shared" si="0"/>
        <v>60.76923076923077</v>
      </c>
    </row>
    <row r="29" spans="1:9" ht="51">
      <c r="A29" s="4">
        <v>25</v>
      </c>
      <c r="B29" s="11">
        <v>246017</v>
      </c>
      <c r="C29" s="6" t="s">
        <v>64</v>
      </c>
      <c r="D29" s="7">
        <v>54</v>
      </c>
      <c r="E29" s="7">
        <v>7</v>
      </c>
      <c r="F29" s="7">
        <v>17</v>
      </c>
      <c r="G29" s="8">
        <v>78</v>
      </c>
      <c r="H29" s="8" t="s">
        <v>14</v>
      </c>
      <c r="I29" s="10">
        <f t="shared" si="0"/>
        <v>60</v>
      </c>
    </row>
    <row r="30" spans="1:9" ht="63.75">
      <c r="A30" s="4">
        <v>26</v>
      </c>
      <c r="B30" s="11">
        <v>247017</v>
      </c>
      <c r="C30" s="6" t="s">
        <v>63</v>
      </c>
      <c r="D30" s="7">
        <v>52</v>
      </c>
      <c r="E30" s="7">
        <v>10</v>
      </c>
      <c r="F30" s="7">
        <v>16</v>
      </c>
      <c r="G30" s="8">
        <v>78</v>
      </c>
      <c r="H30" s="8" t="s">
        <v>14</v>
      </c>
      <c r="I30" s="10">
        <f t="shared" si="0"/>
        <v>60</v>
      </c>
    </row>
    <row r="31" spans="1:9" ht="25.5">
      <c r="A31" s="4">
        <v>27</v>
      </c>
      <c r="B31" s="11">
        <v>206025</v>
      </c>
      <c r="C31" s="6" t="s">
        <v>51</v>
      </c>
      <c r="D31" s="7">
        <v>49</v>
      </c>
      <c r="E31" s="7">
        <v>10</v>
      </c>
      <c r="F31" s="7">
        <v>16</v>
      </c>
      <c r="G31" s="8">
        <v>75</v>
      </c>
      <c r="H31" s="8" t="s">
        <v>14</v>
      </c>
      <c r="I31" s="10">
        <f t="shared" si="0"/>
        <v>57.69230769230769</v>
      </c>
    </row>
    <row r="32" spans="1:9" ht="38.25">
      <c r="A32" s="4">
        <v>28</v>
      </c>
      <c r="B32" s="11">
        <v>206106</v>
      </c>
      <c r="C32" s="6" t="s">
        <v>24</v>
      </c>
      <c r="D32" s="7">
        <v>41</v>
      </c>
      <c r="E32" s="7">
        <v>14</v>
      </c>
      <c r="F32" s="7">
        <v>19</v>
      </c>
      <c r="G32" s="8">
        <v>74</v>
      </c>
      <c r="H32" s="8" t="s">
        <v>14</v>
      </c>
      <c r="I32" s="10">
        <f t="shared" si="0"/>
        <v>56.92307692307692</v>
      </c>
    </row>
    <row r="33" spans="1:9" ht="51">
      <c r="A33" s="4">
        <v>29</v>
      </c>
      <c r="B33" s="11">
        <v>238016</v>
      </c>
      <c r="C33" s="6" t="s">
        <v>25</v>
      </c>
      <c r="D33" s="7">
        <v>52</v>
      </c>
      <c r="E33" s="7">
        <v>10</v>
      </c>
      <c r="F33" s="7">
        <v>11</v>
      </c>
      <c r="G33" s="8">
        <v>73</v>
      </c>
      <c r="H33" s="8" t="s">
        <v>14</v>
      </c>
      <c r="I33" s="10">
        <f t="shared" si="0"/>
        <v>56.15384615384615</v>
      </c>
    </row>
    <row r="34" spans="1:9" ht="25.5">
      <c r="A34" s="4">
        <v>30</v>
      </c>
      <c r="B34" s="11">
        <v>241026</v>
      </c>
      <c r="C34" s="6" t="s">
        <v>52</v>
      </c>
      <c r="D34" s="7">
        <v>46</v>
      </c>
      <c r="E34" s="7">
        <v>11</v>
      </c>
      <c r="F34" s="7">
        <v>16</v>
      </c>
      <c r="G34" s="8">
        <f>SUM(D34:F34)</f>
        <v>73</v>
      </c>
      <c r="H34" s="8" t="s">
        <v>14</v>
      </c>
      <c r="I34" s="10">
        <f t="shared" si="0"/>
        <v>56.15384615384615</v>
      </c>
    </row>
    <row r="35" spans="1:9" ht="38.25">
      <c r="A35" s="4">
        <v>31</v>
      </c>
      <c r="B35" s="11">
        <v>230016</v>
      </c>
      <c r="C35" s="6" t="s">
        <v>26</v>
      </c>
      <c r="D35" s="7">
        <v>47</v>
      </c>
      <c r="E35" s="7">
        <v>10</v>
      </c>
      <c r="F35" s="7">
        <v>15</v>
      </c>
      <c r="G35" s="8">
        <f>SUM(D35:F35)</f>
        <v>72</v>
      </c>
      <c r="H35" s="8" t="s">
        <v>14</v>
      </c>
      <c r="I35" s="10">
        <f t="shared" si="0"/>
        <v>55.38461538461539</v>
      </c>
    </row>
    <row r="36" spans="1:9" ht="38.25">
      <c r="A36" s="4">
        <v>32</v>
      </c>
      <c r="B36" s="11">
        <v>206015</v>
      </c>
      <c r="C36" s="6" t="s">
        <v>27</v>
      </c>
      <c r="D36" s="7">
        <v>45</v>
      </c>
      <c r="E36" s="7">
        <v>9</v>
      </c>
      <c r="F36" s="7">
        <v>17</v>
      </c>
      <c r="G36" s="8">
        <v>71</v>
      </c>
      <c r="H36" s="8" t="s">
        <v>14</v>
      </c>
      <c r="I36" s="10">
        <f t="shared" si="0"/>
        <v>54.61538461538461</v>
      </c>
    </row>
    <row r="37" spans="1:9" ht="25.5">
      <c r="A37" s="4">
        <v>33</v>
      </c>
      <c r="B37" s="11">
        <v>243016</v>
      </c>
      <c r="C37" s="6" t="s">
        <v>28</v>
      </c>
      <c r="D37" s="7">
        <v>53</v>
      </c>
      <c r="E37" s="7">
        <v>7</v>
      </c>
      <c r="F37" s="7">
        <v>11</v>
      </c>
      <c r="G37" s="8">
        <v>71</v>
      </c>
      <c r="H37" s="8" t="s">
        <v>14</v>
      </c>
      <c r="I37" s="10">
        <f t="shared" si="0"/>
        <v>54.61538461538461</v>
      </c>
    </row>
    <row r="38" spans="1:9" ht="25.5">
      <c r="A38" s="4">
        <v>34</v>
      </c>
      <c r="B38" s="11">
        <v>246036</v>
      </c>
      <c r="C38" s="6" t="s">
        <v>29</v>
      </c>
      <c r="D38" s="7">
        <v>35</v>
      </c>
      <c r="E38" s="7">
        <v>14</v>
      </c>
      <c r="F38" s="7">
        <v>22</v>
      </c>
      <c r="G38" s="8">
        <v>71</v>
      </c>
      <c r="H38" s="8" t="s">
        <v>14</v>
      </c>
      <c r="I38" s="10">
        <f t="shared" si="0"/>
        <v>54.61538461538461</v>
      </c>
    </row>
    <row r="39" spans="1:9" ht="51">
      <c r="A39" s="4">
        <v>35</v>
      </c>
      <c r="B39" s="11">
        <v>246027</v>
      </c>
      <c r="C39" s="6" t="s">
        <v>53</v>
      </c>
      <c r="D39" s="7">
        <v>38</v>
      </c>
      <c r="E39" s="7">
        <v>8</v>
      </c>
      <c r="F39" s="7">
        <v>22</v>
      </c>
      <c r="G39" s="8">
        <v>68</v>
      </c>
      <c r="H39" s="8" t="s">
        <v>14</v>
      </c>
      <c r="I39" s="10">
        <f t="shared" si="0"/>
        <v>52.30769230769231</v>
      </c>
    </row>
    <row r="40" spans="1:9" ht="25.5">
      <c r="A40" s="4">
        <v>36</v>
      </c>
      <c r="B40" s="11">
        <v>241015</v>
      </c>
      <c r="C40" s="6" t="s">
        <v>30</v>
      </c>
      <c r="D40" s="7">
        <v>52</v>
      </c>
      <c r="E40" s="7">
        <v>2</v>
      </c>
      <c r="F40" s="7">
        <v>13</v>
      </c>
      <c r="G40" s="8">
        <f>SUM(D40:F40)</f>
        <v>67</v>
      </c>
      <c r="H40" s="8" t="s">
        <v>14</v>
      </c>
      <c r="I40" s="10">
        <f t="shared" si="0"/>
        <v>51.53846153846154</v>
      </c>
    </row>
    <row r="41" spans="1:9" ht="63.75">
      <c r="A41" s="4">
        <v>37</v>
      </c>
      <c r="B41" s="11">
        <v>238017</v>
      </c>
      <c r="C41" s="6" t="s">
        <v>31</v>
      </c>
      <c r="D41" s="7">
        <v>44</v>
      </c>
      <c r="E41" s="7">
        <v>9</v>
      </c>
      <c r="F41" s="7">
        <v>13</v>
      </c>
      <c r="G41" s="8">
        <v>66</v>
      </c>
      <c r="H41" s="8" t="s">
        <v>14</v>
      </c>
      <c r="I41" s="10">
        <f t="shared" si="0"/>
        <v>50.76923076923077</v>
      </c>
    </row>
    <row r="42" spans="1:9" ht="51">
      <c r="A42" s="4">
        <v>38</v>
      </c>
      <c r="B42" s="11">
        <v>247027</v>
      </c>
      <c r="C42" s="6" t="s">
        <v>62</v>
      </c>
      <c r="D42" s="7">
        <v>48</v>
      </c>
      <c r="E42" s="7">
        <v>4</v>
      </c>
      <c r="F42" s="7">
        <v>14</v>
      </c>
      <c r="G42" s="8">
        <v>66</v>
      </c>
      <c r="H42" s="8" t="s">
        <v>14</v>
      </c>
      <c r="I42" s="10">
        <f t="shared" si="0"/>
        <v>50.76923076923077</v>
      </c>
    </row>
    <row r="43" spans="1:9" ht="51">
      <c r="A43" s="4">
        <v>39</v>
      </c>
      <c r="B43" s="11">
        <v>242017</v>
      </c>
      <c r="C43" s="6" t="s">
        <v>61</v>
      </c>
      <c r="D43" s="7">
        <v>46</v>
      </c>
      <c r="E43" s="7">
        <v>5</v>
      </c>
      <c r="F43" s="7">
        <v>14</v>
      </c>
      <c r="G43" s="8">
        <v>65</v>
      </c>
      <c r="H43" s="8" t="s">
        <v>32</v>
      </c>
      <c r="I43" s="10">
        <f t="shared" si="0"/>
        <v>50</v>
      </c>
    </row>
    <row r="44" spans="1:9" ht="25.5">
      <c r="A44" s="4">
        <v>40</v>
      </c>
      <c r="B44" s="11">
        <v>243045</v>
      </c>
      <c r="C44" s="6" t="s">
        <v>54</v>
      </c>
      <c r="D44" s="7">
        <v>35</v>
      </c>
      <c r="E44" s="7">
        <v>9</v>
      </c>
      <c r="F44" s="7">
        <v>16</v>
      </c>
      <c r="G44" s="8">
        <v>60</v>
      </c>
      <c r="H44" s="8" t="s">
        <v>32</v>
      </c>
      <c r="I44" s="10">
        <f t="shared" si="0"/>
        <v>46.15384615384615</v>
      </c>
    </row>
    <row r="45" spans="1:9" ht="25.5">
      <c r="A45" s="4">
        <v>41</v>
      </c>
      <c r="B45" s="11">
        <v>245015</v>
      </c>
      <c r="C45" s="6" t="s">
        <v>60</v>
      </c>
      <c r="D45" s="7">
        <v>36</v>
      </c>
      <c r="E45" s="7">
        <v>11</v>
      </c>
      <c r="F45" s="7">
        <v>13</v>
      </c>
      <c r="G45" s="8">
        <f>SUM(D45:F45)</f>
        <v>60</v>
      </c>
      <c r="H45" s="8" t="s">
        <v>32</v>
      </c>
      <c r="I45" s="10">
        <f t="shared" si="0"/>
        <v>46.15384615384615</v>
      </c>
    </row>
    <row r="46" spans="1:9" ht="51">
      <c r="A46" s="4">
        <v>42</v>
      </c>
      <c r="B46" s="11">
        <v>205017</v>
      </c>
      <c r="C46" s="6" t="s">
        <v>33</v>
      </c>
      <c r="D46" s="7">
        <v>44</v>
      </c>
      <c r="E46" s="7">
        <v>6</v>
      </c>
      <c r="F46" s="7">
        <v>9</v>
      </c>
      <c r="G46" s="8">
        <v>59</v>
      </c>
      <c r="H46" s="8" t="s">
        <v>32</v>
      </c>
      <c r="I46" s="10">
        <f t="shared" si="0"/>
        <v>45.38461538461539</v>
      </c>
    </row>
    <row r="47" spans="1:9" ht="63.75">
      <c r="A47" s="4">
        <v>43</v>
      </c>
      <c r="B47" s="11">
        <v>238027</v>
      </c>
      <c r="C47" s="6" t="s">
        <v>34</v>
      </c>
      <c r="D47" s="7">
        <v>43</v>
      </c>
      <c r="E47" s="7">
        <v>3</v>
      </c>
      <c r="F47" s="7">
        <v>12</v>
      </c>
      <c r="G47" s="8">
        <v>58</v>
      </c>
      <c r="H47" s="8" t="s">
        <v>32</v>
      </c>
      <c r="I47" s="10">
        <f t="shared" si="0"/>
        <v>44.61538461538461</v>
      </c>
    </row>
    <row r="48" spans="1:9" ht="63.75">
      <c r="A48" s="4">
        <v>44</v>
      </c>
      <c r="B48" s="11">
        <v>238037</v>
      </c>
      <c r="C48" s="6" t="s">
        <v>35</v>
      </c>
      <c r="D48" s="7">
        <v>40</v>
      </c>
      <c r="E48" s="7">
        <v>5</v>
      </c>
      <c r="F48" s="7">
        <v>12</v>
      </c>
      <c r="G48" s="8">
        <v>57</v>
      </c>
      <c r="H48" s="8" t="s">
        <v>32</v>
      </c>
      <c r="I48" s="10">
        <f t="shared" si="0"/>
        <v>43.84615384615385</v>
      </c>
    </row>
    <row r="49" spans="1:9" ht="25.5">
      <c r="A49" s="4">
        <v>45</v>
      </c>
      <c r="B49" s="11">
        <v>220016</v>
      </c>
      <c r="C49" s="6" t="s">
        <v>55</v>
      </c>
      <c r="D49" s="7">
        <v>26</v>
      </c>
      <c r="E49" s="7">
        <v>11</v>
      </c>
      <c r="F49" s="7">
        <v>16</v>
      </c>
      <c r="G49" s="8">
        <f>SUM(D49:F49)</f>
        <v>53</v>
      </c>
      <c r="H49" s="8" t="s">
        <v>32</v>
      </c>
      <c r="I49" s="10">
        <f t="shared" si="0"/>
        <v>40.76923076923077</v>
      </c>
    </row>
    <row r="50" spans="1:9" ht="38.25">
      <c r="A50" s="4">
        <v>46</v>
      </c>
      <c r="B50" s="11">
        <v>205026</v>
      </c>
      <c r="C50" s="6" t="s">
        <v>36</v>
      </c>
      <c r="D50" s="7">
        <v>35</v>
      </c>
      <c r="E50" s="7">
        <v>5</v>
      </c>
      <c r="F50" s="7">
        <v>12</v>
      </c>
      <c r="G50" s="8">
        <v>52</v>
      </c>
      <c r="H50" s="8" t="s">
        <v>32</v>
      </c>
      <c r="I50" s="10">
        <f t="shared" si="0"/>
        <v>40</v>
      </c>
    </row>
    <row r="51" spans="1:9" ht="38.25">
      <c r="A51" s="4">
        <v>47</v>
      </c>
      <c r="B51" s="11">
        <v>246025</v>
      </c>
      <c r="C51" s="6" t="s">
        <v>37</v>
      </c>
      <c r="D51" s="7">
        <v>27</v>
      </c>
      <c r="E51" s="7">
        <v>8</v>
      </c>
      <c r="F51" s="7">
        <v>17</v>
      </c>
      <c r="G51" s="8">
        <f>SUM(D51:F51)</f>
        <v>52</v>
      </c>
      <c r="H51" s="8" t="s">
        <v>32</v>
      </c>
      <c r="I51" s="10">
        <f t="shared" si="0"/>
        <v>40</v>
      </c>
    </row>
    <row r="52" spans="1:9" ht="38.25">
      <c r="A52" s="4">
        <v>48</v>
      </c>
      <c r="B52" s="11">
        <v>242036</v>
      </c>
      <c r="C52" s="6" t="s">
        <v>56</v>
      </c>
      <c r="D52" s="7">
        <v>43</v>
      </c>
      <c r="E52" s="7">
        <v>2</v>
      </c>
      <c r="F52" s="7">
        <v>6</v>
      </c>
      <c r="G52" s="8">
        <v>51</v>
      </c>
      <c r="H52" s="8" t="s">
        <v>32</v>
      </c>
      <c r="I52" s="10">
        <f t="shared" si="0"/>
        <v>39.23076923076923</v>
      </c>
    </row>
    <row r="53" spans="1:9" ht="38.25">
      <c r="A53" s="4">
        <v>49</v>
      </c>
      <c r="B53" s="11">
        <v>246016</v>
      </c>
      <c r="C53" s="6" t="s">
        <v>59</v>
      </c>
      <c r="D53" s="7">
        <v>37</v>
      </c>
      <c r="E53" s="7">
        <v>4</v>
      </c>
      <c r="F53" s="7">
        <v>8</v>
      </c>
      <c r="G53" s="8">
        <v>49</v>
      </c>
      <c r="H53" s="8" t="s">
        <v>32</v>
      </c>
      <c r="I53" s="10">
        <f t="shared" si="0"/>
        <v>37.69230769230769</v>
      </c>
    </row>
    <row r="54" spans="1:9" ht="25.5">
      <c r="A54" s="4">
        <v>50</v>
      </c>
      <c r="B54" s="11">
        <v>243046</v>
      </c>
      <c r="C54" s="6" t="s">
        <v>58</v>
      </c>
      <c r="D54" s="7">
        <v>31</v>
      </c>
      <c r="E54" s="7">
        <v>6</v>
      </c>
      <c r="F54" s="7">
        <v>11</v>
      </c>
      <c r="G54" s="8">
        <v>48</v>
      </c>
      <c r="H54" s="8" t="s">
        <v>32</v>
      </c>
      <c r="I54" s="10">
        <f t="shared" si="0"/>
        <v>36.92307692307692</v>
      </c>
    </row>
    <row r="55" spans="1:9" ht="25.5">
      <c r="A55" s="4">
        <v>51</v>
      </c>
      <c r="B55" s="11">
        <v>247025</v>
      </c>
      <c r="C55" s="6" t="s">
        <v>57</v>
      </c>
      <c r="D55" s="7">
        <v>38</v>
      </c>
      <c r="E55" s="7">
        <v>0</v>
      </c>
      <c r="F55" s="7">
        <v>4</v>
      </c>
      <c r="G55" s="8">
        <v>42</v>
      </c>
      <c r="H55" s="8" t="s">
        <v>32</v>
      </c>
      <c r="I55" s="10">
        <f t="shared" si="0"/>
        <v>32.30769230769231</v>
      </c>
    </row>
    <row r="56" spans="1:9" ht="25.5">
      <c r="A56" s="4">
        <v>52</v>
      </c>
      <c r="B56" s="11">
        <v>246026</v>
      </c>
      <c r="C56" s="6" t="s">
        <v>38</v>
      </c>
      <c r="D56" s="7">
        <v>33</v>
      </c>
      <c r="E56" s="7">
        <v>0</v>
      </c>
      <c r="F56" s="7">
        <v>7</v>
      </c>
      <c r="G56" s="8">
        <v>40</v>
      </c>
      <c r="H56" s="8" t="s">
        <v>32</v>
      </c>
      <c r="I56" s="10">
        <f t="shared" si="0"/>
        <v>30.76923076923077</v>
      </c>
    </row>
    <row r="57" spans="1:9" ht="51">
      <c r="A57" s="4">
        <v>53</v>
      </c>
      <c r="B57" s="11">
        <v>244017</v>
      </c>
      <c r="C57" s="6" t="s">
        <v>39</v>
      </c>
      <c r="D57" s="7">
        <v>23</v>
      </c>
      <c r="E57" s="7">
        <v>5</v>
      </c>
      <c r="F57" s="7">
        <v>10</v>
      </c>
      <c r="G57" s="8">
        <f>SUM(D57:F57)</f>
        <v>38</v>
      </c>
      <c r="H57" s="8" t="s">
        <v>32</v>
      </c>
      <c r="I57" s="10">
        <f t="shared" si="0"/>
        <v>29.23076923076923</v>
      </c>
    </row>
    <row r="58" spans="1:9" ht="38.25">
      <c r="A58" s="4">
        <v>54</v>
      </c>
      <c r="B58" s="11">
        <v>246046</v>
      </c>
      <c r="C58" s="6" t="s">
        <v>40</v>
      </c>
      <c r="D58" s="7">
        <v>34</v>
      </c>
      <c r="E58" s="7">
        <v>0</v>
      </c>
      <c r="F58" s="7">
        <v>4</v>
      </c>
      <c r="G58" s="8">
        <v>38</v>
      </c>
      <c r="H58" s="8" t="s">
        <v>32</v>
      </c>
      <c r="I58" s="10">
        <f t="shared" si="0"/>
        <v>29.23076923076923</v>
      </c>
    </row>
  </sheetData>
  <sheetProtection/>
  <mergeCells count="9">
    <mergeCell ref="A1:I1"/>
    <mergeCell ref="A2:I2"/>
    <mergeCell ref="A3:A4"/>
    <mergeCell ref="B3:B4"/>
    <mergeCell ref="C3:C4"/>
    <mergeCell ref="D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КорневаНА</dc:creator>
  <cp:keywords/>
  <dc:description/>
  <cp:lastModifiedBy>Админ</cp:lastModifiedBy>
  <dcterms:created xsi:type="dcterms:W3CDTF">2014-12-23T06:07:28Z</dcterms:created>
  <dcterms:modified xsi:type="dcterms:W3CDTF">2016-01-20T12:17:04Z</dcterms:modified>
  <cp:category/>
  <cp:version/>
  <cp:contentType/>
  <cp:contentStatus/>
</cp:coreProperties>
</file>